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aula\Downloads\"/>
    </mc:Choice>
  </mc:AlternateContent>
  <bookViews>
    <workbookView xWindow="0" yWindow="0" windowWidth="20490" windowHeight="7005"/>
  </bookViews>
  <sheets>
    <sheet name="A5-FT-4 CONCILIACIONES EXTRAJUD" sheetId="1" r:id="rId1"/>
    <sheet name="METADATOS" sheetId="2" r:id="rId2"/>
    <sheet name="Listas Despegables" sheetId="3" state="hidden" r:id="rId3"/>
  </sheets>
  <definedNames>
    <definedName name="_xlnm._FilterDatabase" localSheetId="0" hidden="1">'A5-FT-4 CONCILIACIONES EXTRAJUD'!$A$7:$S$20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2" i="3"/>
  <c r="G9" i="1" s="1"/>
  <c r="G16" i="1" l="1"/>
  <c r="G15" i="1"/>
  <c r="G14" i="1"/>
  <c r="G13" i="1"/>
  <c r="G20" i="1"/>
  <c r="G12" i="1"/>
  <c r="G19" i="1"/>
  <c r="G11" i="1"/>
  <c r="G18" i="1"/>
  <c r="G10" i="1"/>
  <c r="G17" i="1"/>
</calcChain>
</file>

<file path=xl/comments1.xml><?xml version="1.0" encoding="utf-8"?>
<comments xmlns="http://schemas.openxmlformats.org/spreadsheetml/2006/main">
  <authors>
    <author>Rafael Libardo Boyaca Aguilar</author>
    <author>LENOVO</author>
  </authors>
  <commentList>
    <comment ref="A7" authorId="0" shapeId="0">
      <text>
        <r>
          <rPr>
            <b/>
            <sz val="9"/>
            <color indexed="81"/>
            <rFont val="Tahoma"/>
            <charset val="1"/>
          </rPr>
          <t>Registrar la fecha de notificación de la sentencia extrajudicial al grupo defensa judicial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Seleccionar mes de la actuación de la conciliacion extrajudicial</t>
        </r>
      </text>
    </comment>
    <comment ref="C7" authorId="1" shapeId="0">
      <text>
        <r>
          <rPr>
            <b/>
            <sz val="9"/>
            <color indexed="81"/>
            <rFont val="Tahoma"/>
            <charset val="1"/>
          </rPr>
          <t>Ingresar el radicado interno de la Superintendencia Nacional de Salud de la conciliacion extrajudicial</t>
        </r>
      </text>
    </comment>
    <comment ref="D7" authorId="0" shapeId="0">
      <text>
        <r>
          <rPr>
            <b/>
            <sz val="9"/>
            <color indexed="81"/>
            <rFont val="Tahoma"/>
            <charset val="1"/>
          </rPr>
          <t>Registrar la fecha en la que fue notificada la SNS por parte de la Procuraduría General de la Nación de la conciliacion extrajudicial</t>
        </r>
      </text>
    </comment>
    <comment ref="E7" authorId="0" shapeId="0">
      <text>
        <r>
          <rPr>
            <b/>
            <sz val="9"/>
            <color indexed="81"/>
            <rFont val="Tahoma"/>
            <charset val="1"/>
          </rPr>
          <t>Ingresar el numero ID de la conciliación generado por Ekogui</t>
        </r>
      </text>
    </comment>
    <comment ref="F7" authorId="0" shapeId="0">
      <text>
        <r>
          <rPr>
            <b/>
            <sz val="9"/>
            <color indexed="81"/>
            <rFont val="Tahoma"/>
            <charset val="1"/>
          </rPr>
          <t>Registrar la fecha en la que se realizo el registro de la conciliación en Ekogui</t>
        </r>
      </text>
    </comment>
    <comment ref="G7" authorId="0" shapeId="0">
      <text>
        <r>
          <rPr>
            <b/>
            <sz val="9"/>
            <color indexed="81"/>
            <rFont val="Tahoma"/>
            <charset val="1"/>
          </rPr>
          <t>Calculo de dias entre la fecha de notificacion de la conciliación extrajudicial al grupo defensa judicial y la fecha de registro en el sistema Ekogui por parte del apoderado</t>
        </r>
      </text>
    </comment>
    <comment ref="H7" authorId="0" shapeId="0">
      <text>
        <r>
          <rPr>
            <b/>
            <sz val="9"/>
            <color indexed="81"/>
            <rFont val="Tahoma"/>
            <charset val="1"/>
          </rPr>
          <t>Seleccionar el departamento del despacho judicial</t>
        </r>
      </text>
    </comment>
    <comment ref="I7" authorId="0" shapeId="0">
      <text>
        <r>
          <rPr>
            <b/>
            <sz val="9"/>
            <color indexed="81"/>
            <rFont val="Tahoma"/>
            <charset val="1"/>
          </rPr>
          <t>Registrar la ciudad o municipio del despacho judicial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Registrar el nombre completo del convocante de la conciliación extrajudicial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Registrar el nombre (s) del tercero o terceros convocado (s) en la solicitud de conciliacion extrajudicial</t>
        </r>
      </text>
    </comment>
    <comment ref="L7" authorId="0" shapeId="0">
      <text>
        <r>
          <rPr>
            <b/>
            <sz val="9"/>
            <color indexed="81"/>
            <rFont val="Tahoma"/>
            <charset val="1"/>
          </rPr>
          <t>Seleccionar el tipo de acción o medio de control de la conciliacion extrajudicial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7" authorId="0" shapeId="0">
      <text>
        <r>
          <rPr>
            <b/>
            <sz val="9"/>
            <color indexed="81"/>
            <rFont val="Tahoma"/>
            <charset val="1"/>
          </rPr>
          <t>Registrar el nombre del despacho judicial</t>
        </r>
      </text>
    </comment>
    <comment ref="N7" authorId="0" shapeId="0">
      <text>
        <r>
          <rPr>
            <b/>
            <sz val="9"/>
            <color indexed="81"/>
            <rFont val="Tahoma"/>
            <charset val="1"/>
          </rPr>
          <t>Registrar de manera resumida los hechos relevantes por la cual se convoca la conciliacion extrajudicial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</rPr>
          <t>Ingresar el numero del acta del comité de conciliacion estudio la conciliacion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Registrar la fecha en la que el comité dio estudio a la conciliacion extrajudicial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Seleccionar la decision del comité frente al estudio de la conciliacion extrajudicial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Registrar las acciones a realizar por parte de la SNS de acuerdo a la decisión del comité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Registrar el nombre del abogado responsable de la conciliacion extrajudicial</t>
        </r>
      </text>
    </comment>
  </commentList>
</comments>
</file>

<file path=xl/sharedStrings.xml><?xml version="1.0" encoding="utf-8"?>
<sst xmlns="http://schemas.openxmlformats.org/spreadsheetml/2006/main" count="523" uniqueCount="173">
  <si>
    <t>CONCILIACIONES EXTRAJUDICIALES</t>
  </si>
  <si>
    <t xml:space="preserve">MES </t>
  </si>
  <si>
    <t xml:space="preserve">RADICACIÓN SNS </t>
  </si>
  <si>
    <t>ID SISTEMA DE INFORMACIÓN</t>
  </si>
  <si>
    <t>DEPARTAMENTO</t>
  </si>
  <si>
    <t>CIUDAD</t>
  </si>
  <si>
    <t>CONVOCANTE</t>
  </si>
  <si>
    <t xml:space="preserve">CONVOCADO </t>
  </si>
  <si>
    <t>TIPO DE ACCIÓN O MEDIO DE CONTROL</t>
  </si>
  <si>
    <t xml:space="preserve">DESPACHO DE CONOCIMIENTO </t>
  </si>
  <si>
    <t>HECHOS</t>
  </si>
  <si>
    <t>ACTA COMITÉ CONCILIACIÓN</t>
  </si>
  <si>
    <t>FECHA AUDIENCIA</t>
  </si>
  <si>
    <t>DECISIÓN AUDIENCIA</t>
  </si>
  <si>
    <t xml:space="preserve">ACTUACIONES </t>
  </si>
  <si>
    <t>APODERADO</t>
  </si>
  <si>
    <t>JULIO</t>
  </si>
  <si>
    <t>SANTANDER</t>
  </si>
  <si>
    <t>LA GUAJIRA</t>
  </si>
  <si>
    <t>CUNDINAMARCA</t>
  </si>
  <si>
    <t>MAGDALENA</t>
  </si>
  <si>
    <t>AGOSTO</t>
  </si>
  <si>
    <t>ATLÁNTICO</t>
  </si>
  <si>
    <t>SUCRE</t>
  </si>
  <si>
    <t>VALLE DEL CAUCA</t>
  </si>
  <si>
    <t>TOLIMA</t>
  </si>
  <si>
    <t>HUILA</t>
  </si>
  <si>
    <t>SEPTIEMBRE</t>
  </si>
  <si>
    <t>OCTUBRE</t>
  </si>
  <si>
    <t>META</t>
  </si>
  <si>
    <t>CALDAS</t>
  </si>
  <si>
    <t>NOVIEMBRE</t>
  </si>
  <si>
    <t>DICIEMBRE</t>
  </si>
  <si>
    <t>CASANARE</t>
  </si>
  <si>
    <t xml:space="preserve">FECHA NOTIFICACIÓN - PROCURADURIA </t>
  </si>
  <si>
    <t>FECHA DE NOTIFICACIÓN -CONVOCANTE</t>
  </si>
  <si>
    <t>GESTIÓN JURÍDICA</t>
  </si>
  <si>
    <t>CÓDIGO</t>
  </si>
  <si>
    <t>VERSIÓN</t>
  </si>
  <si>
    <t>ACTUALIZACIÓN</t>
  </si>
  <si>
    <t>A5-FT-4</t>
  </si>
  <si>
    <t>Atributo</t>
  </si>
  <si>
    <t>Descripción del atributo</t>
  </si>
  <si>
    <t>Tipo de atributo</t>
  </si>
  <si>
    <t>Ejemplo de registro</t>
  </si>
  <si>
    <t>Calidad del dato</t>
  </si>
  <si>
    <t>TEXTO</t>
  </si>
  <si>
    <t>ENERO</t>
  </si>
  <si>
    <t>LISTA DESPEGABLE
MAYÚSCULA SOSTENIDA</t>
  </si>
  <si>
    <t>NUMERICO</t>
  </si>
  <si>
    <t>FECHA</t>
  </si>
  <si>
    <t>NOMBRE DEL ABOGADO A CARGO</t>
  </si>
  <si>
    <t>MAYÚSCULA SOSTENIDA</t>
  </si>
  <si>
    <t>MES</t>
  </si>
  <si>
    <t>FEBRERO</t>
  </si>
  <si>
    <t>MARZO</t>
  </si>
  <si>
    <t>ABRIL</t>
  </si>
  <si>
    <t>MAYO</t>
  </si>
  <si>
    <t>JUNIO</t>
  </si>
  <si>
    <t>ARAUCA</t>
  </si>
  <si>
    <t>AMAZONAS</t>
  </si>
  <si>
    <t>ANTIOQUÍA</t>
  </si>
  <si>
    <t>BOLÍVAR</t>
  </si>
  <si>
    <t>BOYACÁ</t>
  </si>
  <si>
    <t>CAQUETÁ</t>
  </si>
  <si>
    <t>CAUCA</t>
  </si>
  <si>
    <t>CESAR</t>
  </si>
  <si>
    <t>CHOCÓ</t>
  </si>
  <si>
    <t>CÓRDOBA</t>
  </si>
  <si>
    <t>GUAINÍA</t>
  </si>
  <si>
    <t>GUAVIARE</t>
  </si>
  <si>
    <t>NARIÑO</t>
  </si>
  <si>
    <t>NORTE DE SANTANDER</t>
  </si>
  <si>
    <t>PUTUMAYO</t>
  </si>
  <si>
    <t>QUINDÍO</t>
  </si>
  <si>
    <t>RISARALDA</t>
  </si>
  <si>
    <t>SAN ANDRÉS Y PROVIDENCIA</t>
  </si>
  <si>
    <t>VAUPÉS</t>
  </si>
  <si>
    <t>VICHADA</t>
  </si>
  <si>
    <t>BOGOTÁ D.C.</t>
  </si>
  <si>
    <t>Enero</t>
  </si>
  <si>
    <t>NUMERO DIAS TRANSCURRIDOS</t>
  </si>
  <si>
    <t>REPARACION DE LOS PERJUICIOS CAUSADOS A UN GRUPO</t>
  </si>
  <si>
    <t>NULIDAD Y RESTABLECIMIENTO DEL DERECHO</t>
  </si>
  <si>
    <t>NULIDAD SIMPLE</t>
  </si>
  <si>
    <t>REPARACION DIRECTA</t>
  </si>
  <si>
    <t>ORDINARIO LABORAL</t>
  </si>
  <si>
    <t>PROTECCION DE LOS DERECHOS E INTERESES COLECTIVOS</t>
  </si>
  <si>
    <t>VERBAL</t>
  </si>
  <si>
    <t>CONTROVERSIAS CONTRACTUALES</t>
  </si>
  <si>
    <t>EJECUTIVO</t>
  </si>
  <si>
    <t>ACCION DE REPETICION</t>
  </si>
  <si>
    <t>CUMPLIMIENTO DE NORMAS CON FUERZA MATERIAL DE LEY O DE ACTOS ADMINISTRATIVOS</t>
  </si>
  <si>
    <t>NULIDAD ELECTORAL</t>
  </si>
  <si>
    <t>NULIDAD POR INCONSTITUCIONALIDAD</t>
  </si>
  <si>
    <t xml:space="preserve">PROCESO DECLARATIVO ESPECIAL - MONITORIO </t>
  </si>
  <si>
    <t xml:space="preserve">DECLARATIVO ESPECIAL - EXPROPIACION </t>
  </si>
  <si>
    <t>RECURSO EXTRAORDINARIO DE REVISION</t>
  </si>
  <si>
    <t>EJECUTIVO LABORAL</t>
  </si>
  <si>
    <t>DIGITAR EL NUMERO DE RADICADO GENERADO EN EL SISTEMA EKOGUI</t>
  </si>
  <si>
    <t>VILLAVICENCIO</t>
  </si>
  <si>
    <t xml:space="preserve">PEPITO PEREZ </t>
  </si>
  <si>
    <t>DIGITAR EL NOMBRE COMPLETO DEL CONVOCANTE</t>
  </si>
  <si>
    <t>CONSEJO DE ESTADO - SECCIÓN PRIMERA</t>
  </si>
  <si>
    <t>PRIMERA LETRA EN MAYÚSCULA</t>
  </si>
  <si>
    <t>424/2026</t>
  </si>
  <si>
    <t xml:space="preserve">DIGITAR EL NUMERO DEL ACTA Y AÑO </t>
  </si>
  <si>
    <t>NEGATIVA</t>
  </si>
  <si>
    <t>DECISIÓN DEL COMITÉ</t>
  </si>
  <si>
    <t>CONCILIAR</t>
  </si>
  <si>
    <t>NO CONCILIAR</t>
  </si>
  <si>
    <t>DIGITAR EL NOMBRE COMPLETO DEL APODERADO</t>
  </si>
  <si>
    <t>31/01/2026, se inhibe frente a las pretensiones  de nulidad y restablecimiento del derecho por ineptitud sustantiva de la demanda y deniega pretensiones .</t>
  </si>
  <si>
    <t>Dias festivos</t>
  </si>
  <si>
    <t>enero</t>
  </si>
  <si>
    <t>Año Nuevo</t>
  </si>
  <si>
    <t>Día de los Reyes Magos</t>
  </si>
  <si>
    <t>febrero</t>
  </si>
  <si>
    <t>marzo</t>
  </si>
  <si>
    <t>Día de San José</t>
  </si>
  <si>
    <t>abril</t>
  </si>
  <si>
    <t>Domingo de Ramos</t>
  </si>
  <si>
    <t>Jueves Santo</t>
  </si>
  <si>
    <t>mayo</t>
  </si>
  <si>
    <t>Viernes Santo</t>
  </si>
  <si>
    <t>junio</t>
  </si>
  <si>
    <t>Domingo de Resurrección</t>
  </si>
  <si>
    <t>julio</t>
  </si>
  <si>
    <t>Día del Trabajo</t>
  </si>
  <si>
    <t>agosto</t>
  </si>
  <si>
    <t>Día de la Ascensión</t>
  </si>
  <si>
    <t>septiembre</t>
  </si>
  <si>
    <t>Corpus Christi</t>
  </si>
  <si>
    <t>octubre</t>
  </si>
  <si>
    <t>Sagrado Corazón</t>
  </si>
  <si>
    <t>noviembre</t>
  </si>
  <si>
    <t>San Pedro y San Pablo</t>
  </si>
  <si>
    <t>diciembre</t>
  </si>
  <si>
    <t>Día de la Independencia</t>
  </si>
  <si>
    <t>Batalla de Boyacá</t>
  </si>
  <si>
    <t>La asunción de la Virgen</t>
  </si>
  <si>
    <t>Día de la Raza</t>
  </si>
  <si>
    <t>Todos los Santos</t>
  </si>
  <si>
    <t>Independencia de Cartagena</t>
  </si>
  <si>
    <t>Día de la Inmaculada Concepción</t>
  </si>
  <si>
    <t>Día de Navidad</t>
  </si>
  <si>
    <t>FECHA DE REGISTRO EKOGUI</t>
  </si>
  <si>
    <t>NUMERO ENTERO</t>
  </si>
  <si>
    <t>Registrar la ciudad o municipio del despacho judicial</t>
  </si>
  <si>
    <t>Registrar el nombre completo del convocante de la conciliación extrajudicial</t>
  </si>
  <si>
    <t>Registrar el nombre del despacho judicial</t>
  </si>
  <si>
    <t>Registrar de manera resumida los hechos relevantes por la cual se convoca la conciliacion extrajudicial</t>
  </si>
  <si>
    <t>Registrar las acciones a reaizar por parte de la SNS de acuerdo a la decisión del comité</t>
  </si>
  <si>
    <t>Registrar el nombre del abogado responsable de la conciliacion extrajudicial</t>
  </si>
  <si>
    <t>Seleccionar mes de la actuación de la conciliacion extrajudicial</t>
  </si>
  <si>
    <t>Seleccionar el departamento del despacho judicial</t>
  </si>
  <si>
    <t>Seleccionar el tipo de acción o medio de control de la conciliacion extrajudicial</t>
  </si>
  <si>
    <t>Registrar la fecha en la que el comité dio estudio a la conciliacion extrajudicial</t>
  </si>
  <si>
    <t>Seleccionar la decision del comité frente al estudio de la conciliacion extrajudicial</t>
  </si>
  <si>
    <t>TEXTO DESCRIPTIVO</t>
  </si>
  <si>
    <t xml:space="preserve">6/03/2026 Acuse de recibido solicitud de conciliación - Rad. E-2026-123456 Dra. Sandra 
Favor tramitar la presente conciliación de conformidad con la ley 2220 de 2022. 6/03/2026 SOLICITUD DE CONCILIACIÓN EXTRAJUDICIAL - CONVOCANTE: SALUD EPS - CONVOCADA: SUPERINTENDENCIA NACIONAL DE SALUD </t>
  </si>
  <si>
    <t>Registrar la fecha en la que fue notificada la SNS por parte de la Procuraduría General de la Nación de la conciliacion extrajudicial</t>
  </si>
  <si>
    <t>Registrar la fecha en la que se realizo el registro de la conciliación en Ekogui</t>
  </si>
  <si>
    <t xml:space="preserve">FECHA DE NOTIFICACIÓN </t>
  </si>
  <si>
    <t>Registrar la fecha de notificación de la sentencia extrajudicial al grupo defensa judicial</t>
  </si>
  <si>
    <t>RADICACIÓN SNS</t>
  </si>
  <si>
    <t>Ingresar el radicado interno de la Superintendencia Nacional de Salud de la conciliacion extrajudicial</t>
  </si>
  <si>
    <t>Ingresar el numero Id de la conciliación generado por Ekogui</t>
  </si>
  <si>
    <t xml:space="preserve">Ingresar el numero del acta del comité de conciliacion estudio la conciliacion </t>
  </si>
  <si>
    <t>DD/MM/AA</t>
  </si>
  <si>
    <t>DIGITAR EL NUMERO DE RADICADO GENERADO EN EL GESTOR DOCUMENTAL DE LA SNS</t>
  </si>
  <si>
    <t>Calculo de dias entre la fecha de notificacion de la conciliación extrajudicial al grupo defensa judicial y la fecha de registro en el sistema Ekogui por parte del apoderado</t>
  </si>
  <si>
    <t>Registrar el nombre (s) del tercero o terceros convocado (s) en la solicitud de conciliacion extrajudicial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</si>
</sst>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[$-F800]dddd\,\ mmmm\ dd\,\ yyyy"/>
    <numFmt numFmtId="165" formatCode="_-* #,##0_-;\-* #,##0_-;_-* &quot;-&quot;??_-;_-@_-"/>
    <numFmt numFmtId="166" formatCode="d/mm/yyyy;@"/>
  </numFmts>
  <fonts count="20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Biome"/>
      <family val="2"/>
    </font>
    <font>
      <sz val="10"/>
      <color rgb="FF000000"/>
      <name val="Biome"/>
      <family val="2"/>
    </font>
    <font>
      <b/>
      <sz val="12"/>
      <color theme="1"/>
      <name val="Biome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B4A8"/>
        <bgColor rgb="FF000000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2" fillId="0" borderId="0" xfId="0" applyFont="1"/>
    <xf numFmtId="164" fontId="12" fillId="0" borderId="0" xfId="0" applyNumberFormat="1" applyFont="1"/>
    <xf numFmtId="0" fontId="11" fillId="0" borderId="0" xfId="0" applyFont="1"/>
    <xf numFmtId="0" fontId="9" fillId="4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9" fillId="4" borderId="1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165" fontId="7" fillId="0" borderId="1" xfId="1" applyNumberFormat="1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14" fontId="18" fillId="0" borderId="0" xfId="0" applyNumberFormat="1" applyFont="1" applyAlignment="1">
      <alignment horizontal="left" vertical="center" wrapText="1"/>
    </xf>
    <xf numFmtId="166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18">
    <dxf>
      <font>
        <strike val="0"/>
        <outline val="0"/>
        <shadow val="0"/>
        <u val="none"/>
        <vertAlign val="baseline"/>
        <sz val="12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general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32B4A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84666</xdr:rowOff>
    </xdr:from>
    <xdr:to>
      <xdr:col>2</xdr:col>
      <xdr:colOff>135469</xdr:colOff>
      <xdr:row>4</xdr:row>
      <xdr:rowOff>84999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533899-27DF-432A-8577-E38C064BC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9991" y="221826"/>
          <a:ext cx="938108" cy="5546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1:E20" totalsRowShown="0" headerRowDxfId="16" dataDxfId="14" headerRowBorderDxfId="15" tableBorderDxfId="13" dataCellStyle="Normal">
  <autoFilter ref="A1:E20"/>
  <tableColumns count="5">
    <tableColumn id="1" name="Atributo" dataDxfId="12" dataCellStyle="Normal"/>
    <tableColumn id="2" name="Descripción del atributo" dataDxfId="11" dataCellStyle="Normal"/>
    <tableColumn id="3" name="Tipo de atributo" dataDxfId="10" dataCellStyle="Normal"/>
    <tableColumn id="4" name="Ejemplo de registro" dataDxfId="9" dataCellStyle="Normal"/>
    <tableColumn id="5" name="Calidad del dato" dataDxfId="8" dataCellStyle="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1:D101" totalsRowShown="0" headerRowDxfId="7" dataDxfId="5" headerRowBorderDxfId="6" tableBorderDxfId="4" dataCellStyle="Normal">
  <autoFilter ref="A1:D101"/>
  <tableColumns count="4">
    <tableColumn id="1" name="MES" dataDxfId="3" dataCellStyle="Normal"/>
    <tableColumn id="3" name="DEPARTAMENTO" dataDxfId="2" dataCellStyle="Normal"/>
    <tableColumn id="7" name="TIPO DE ACCIÓN O MEDIO DE CONTROL" dataDxfId="1" dataCellStyle="Normal"/>
    <tableColumn id="4" name="DECISIÓN DEL COMITÉ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0"/>
  <sheetViews>
    <sheetView tabSelected="1" view="pageBreakPreview" zoomScale="60" zoomScaleNormal="100" workbookViewId="0">
      <selection activeCell="P8" sqref="P8"/>
    </sheetView>
  </sheetViews>
  <sheetFormatPr baseColWidth="10" defaultColWidth="9.125" defaultRowHeight="12.75"/>
  <cols>
    <col min="1" max="1" width="17.375" style="1" customWidth="1"/>
    <col min="2" max="2" width="12.125" style="1" customWidth="1"/>
    <col min="3" max="3" width="19" style="1" customWidth="1"/>
    <col min="4" max="4" width="18.375" style="1" customWidth="1"/>
    <col min="5" max="5" width="15.125" style="1" customWidth="1"/>
    <col min="6" max="6" width="18.125" style="1" customWidth="1"/>
    <col min="7" max="7" width="19.875" style="1" customWidth="1"/>
    <col min="8" max="8" width="19.375" style="1" customWidth="1"/>
    <col min="9" max="9" width="17" style="1" customWidth="1"/>
    <col min="10" max="10" width="17.5" style="1" customWidth="1"/>
    <col min="11" max="11" width="18.5" style="1" customWidth="1"/>
    <col min="12" max="12" width="16.375" style="1" customWidth="1"/>
    <col min="13" max="13" width="16.125" style="1" customWidth="1"/>
    <col min="14" max="14" width="22.625" style="1" customWidth="1"/>
    <col min="15" max="15" width="15.5" style="1" customWidth="1"/>
    <col min="16" max="16" width="17.375" style="1" customWidth="1"/>
    <col min="17" max="17" width="14.875" style="1" customWidth="1"/>
    <col min="18" max="18" width="23.375" style="1" customWidth="1"/>
    <col min="19" max="19" width="27.5" style="1" customWidth="1"/>
    <col min="20" max="16384" width="9.125" style="1"/>
  </cols>
  <sheetData>
    <row r="1" spans="1:19" ht="15" customHeight="1">
      <c r="A1" s="39"/>
      <c r="B1" s="39"/>
      <c r="C1" s="39"/>
      <c r="D1" s="46" t="s">
        <v>36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 t="s">
        <v>37</v>
      </c>
      <c r="Q1" s="48"/>
      <c r="R1" s="40" t="s">
        <v>40</v>
      </c>
      <c r="S1" s="41"/>
    </row>
    <row r="2" spans="1:19">
      <c r="A2" s="39"/>
      <c r="B2" s="39"/>
      <c r="C2" s="39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9"/>
      <c r="Q2" s="50"/>
      <c r="R2" s="42"/>
      <c r="S2" s="43"/>
    </row>
    <row r="3" spans="1:19" ht="15" customHeight="1">
      <c r="A3" s="39"/>
      <c r="B3" s="39"/>
      <c r="C3" s="39"/>
      <c r="D3" s="46" t="s">
        <v>0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 t="s">
        <v>38</v>
      </c>
      <c r="Q3" s="48"/>
      <c r="R3" s="44">
        <v>2</v>
      </c>
      <c r="S3" s="44"/>
    </row>
    <row r="4" spans="1:19" ht="15" customHeight="1">
      <c r="A4" s="39"/>
      <c r="B4" s="39"/>
      <c r="C4" s="39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9"/>
      <c r="Q4" s="50"/>
      <c r="R4" s="44"/>
      <c r="S4" s="44"/>
    </row>
    <row r="5" spans="1:19" ht="15" customHeight="1">
      <c r="A5" s="39"/>
      <c r="B5" s="39"/>
      <c r="C5" s="39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 t="s">
        <v>39</v>
      </c>
      <c r="Q5" s="48"/>
      <c r="R5" s="45">
        <v>46219</v>
      </c>
      <c r="S5" s="45"/>
    </row>
    <row r="6" spans="1:19">
      <c r="A6" s="39"/>
      <c r="B6" s="39"/>
      <c r="C6" s="39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9"/>
      <c r="Q6" s="50"/>
      <c r="R6" s="45"/>
      <c r="S6" s="45"/>
    </row>
    <row r="7" spans="1:19" s="14" customFormat="1" ht="58.5" customHeight="1">
      <c r="A7" s="13" t="s">
        <v>163</v>
      </c>
      <c r="B7" s="13" t="s">
        <v>1</v>
      </c>
      <c r="C7" s="13" t="s">
        <v>2</v>
      </c>
      <c r="D7" s="13" t="s">
        <v>34</v>
      </c>
      <c r="E7" s="13" t="s">
        <v>3</v>
      </c>
      <c r="F7" s="13" t="s">
        <v>146</v>
      </c>
      <c r="G7" s="13" t="s">
        <v>81</v>
      </c>
      <c r="H7" s="13" t="s">
        <v>4</v>
      </c>
      <c r="I7" s="13" t="s">
        <v>5</v>
      </c>
      <c r="J7" s="13" t="s">
        <v>6</v>
      </c>
      <c r="K7" s="13" t="s">
        <v>7</v>
      </c>
      <c r="L7" s="13" t="s">
        <v>8</v>
      </c>
      <c r="M7" s="13" t="s">
        <v>9</v>
      </c>
      <c r="N7" s="13" t="s">
        <v>10</v>
      </c>
      <c r="O7" s="13" t="s">
        <v>11</v>
      </c>
      <c r="P7" s="13" t="s">
        <v>12</v>
      </c>
      <c r="Q7" s="13" t="s">
        <v>13</v>
      </c>
      <c r="R7" s="13" t="s">
        <v>14</v>
      </c>
      <c r="S7" s="13" t="s">
        <v>15</v>
      </c>
    </row>
    <row r="8" spans="1:19" ht="24.75" customHeight="1">
      <c r="A8" s="38"/>
      <c r="B8" s="27"/>
      <c r="C8" s="27"/>
      <c r="D8" s="37"/>
      <c r="E8" s="28"/>
      <c r="F8" s="38"/>
      <c r="G8" s="34">
        <f>+NETWORKDAYS(A8,F8,'Listas Despegables'!$O$2:$O$161)</f>
        <v>0</v>
      </c>
      <c r="H8" s="27"/>
      <c r="I8" s="27"/>
      <c r="J8" s="27"/>
      <c r="K8" s="27"/>
      <c r="L8" s="27"/>
      <c r="M8" s="29"/>
      <c r="N8" s="29"/>
      <c r="O8" s="30"/>
      <c r="P8" s="37"/>
      <c r="Q8" s="27"/>
      <c r="R8" s="27"/>
      <c r="S8" s="27"/>
    </row>
    <row r="9" spans="1:19" ht="24.75" customHeight="1">
      <c r="A9" s="38"/>
      <c r="B9" s="27"/>
      <c r="C9" s="27"/>
      <c r="D9" s="37"/>
      <c r="E9" s="31"/>
      <c r="F9" s="38"/>
      <c r="G9" s="34">
        <f>+NETWORKDAYS(A9,F9,'Listas Despegables'!$O$2:$O$161)</f>
        <v>0</v>
      </c>
      <c r="H9" s="27"/>
      <c r="I9" s="27"/>
      <c r="J9" s="27"/>
      <c r="K9" s="27"/>
      <c r="L9" s="27"/>
      <c r="M9" s="27"/>
      <c r="N9" s="29"/>
      <c r="O9" s="30"/>
      <c r="P9" s="37"/>
      <c r="Q9" s="27"/>
      <c r="R9" s="27"/>
      <c r="S9" s="32"/>
    </row>
    <row r="10" spans="1:19" ht="24.75" customHeight="1">
      <c r="A10" s="38"/>
      <c r="B10" s="27"/>
      <c r="C10" s="27"/>
      <c r="D10" s="37"/>
      <c r="E10" s="31"/>
      <c r="F10" s="38"/>
      <c r="G10" s="34">
        <f>+NETWORKDAYS(A10,F10,'Listas Despegables'!$O$2:$O$161)</f>
        <v>0</v>
      </c>
      <c r="H10" s="27"/>
      <c r="I10" s="27"/>
      <c r="J10" s="27"/>
      <c r="K10" s="27"/>
      <c r="L10" s="27"/>
      <c r="M10" s="27"/>
      <c r="N10" s="29"/>
      <c r="O10" s="30"/>
      <c r="P10" s="37"/>
      <c r="Q10" s="27"/>
      <c r="R10" s="27"/>
      <c r="S10" s="27"/>
    </row>
    <row r="11" spans="1:19" ht="24.75" customHeight="1">
      <c r="A11" s="38"/>
      <c r="B11" s="27"/>
      <c r="C11" s="27"/>
      <c r="D11" s="37"/>
      <c r="E11" s="31"/>
      <c r="F11" s="38"/>
      <c r="G11" s="34">
        <f>+NETWORKDAYS(A11,F11,'Listas Despegables'!$O$2:$O$161)</f>
        <v>0</v>
      </c>
      <c r="H11" s="27"/>
      <c r="I11" s="27"/>
      <c r="J11" s="27"/>
      <c r="K11" s="27"/>
      <c r="L11" s="27"/>
      <c r="M11" s="27"/>
      <c r="N11" s="29"/>
      <c r="O11" s="30"/>
      <c r="P11" s="37"/>
      <c r="Q11" s="27"/>
      <c r="R11" s="27"/>
      <c r="S11" s="27"/>
    </row>
    <row r="12" spans="1:19" ht="24.75" customHeight="1">
      <c r="A12" s="38"/>
      <c r="B12" s="27"/>
      <c r="C12" s="27"/>
      <c r="D12" s="37"/>
      <c r="E12" s="31"/>
      <c r="F12" s="38"/>
      <c r="G12" s="34">
        <f>+NETWORKDAYS(A12,F12,'Listas Despegables'!$O$2:$O$161)</f>
        <v>0</v>
      </c>
      <c r="H12" s="27"/>
      <c r="I12" s="27"/>
      <c r="J12" s="27"/>
      <c r="K12" s="33"/>
      <c r="L12" s="27"/>
      <c r="M12" s="29"/>
      <c r="N12" s="29"/>
      <c r="O12" s="30"/>
      <c r="P12" s="37"/>
      <c r="Q12" s="27"/>
      <c r="R12" s="27"/>
      <c r="S12" s="27"/>
    </row>
    <row r="13" spans="1:19" ht="24.75" customHeight="1">
      <c r="A13" s="38"/>
      <c r="B13" s="27"/>
      <c r="C13" s="27"/>
      <c r="D13" s="37"/>
      <c r="E13" s="31"/>
      <c r="F13" s="38"/>
      <c r="G13" s="34">
        <f>+NETWORKDAYS(A13,F13,'Listas Despegables'!$O$2:$O$161)</f>
        <v>0</v>
      </c>
      <c r="H13" s="27"/>
      <c r="I13" s="27"/>
      <c r="J13" s="27"/>
      <c r="K13" s="27"/>
      <c r="L13" s="27"/>
      <c r="M13" s="29"/>
      <c r="N13" s="27"/>
      <c r="O13" s="30"/>
      <c r="P13" s="37"/>
      <c r="Q13" s="27"/>
      <c r="R13" s="27"/>
      <c r="S13" s="32"/>
    </row>
    <row r="14" spans="1:19" ht="24.75" customHeight="1">
      <c r="A14" s="38"/>
      <c r="B14" s="27"/>
      <c r="C14" s="27"/>
      <c r="D14" s="37"/>
      <c r="E14" s="31"/>
      <c r="F14" s="38"/>
      <c r="G14" s="34">
        <f>+NETWORKDAYS(A14,F14,'Listas Despegables'!$O$2:$O$161)</f>
        <v>0</v>
      </c>
      <c r="H14" s="27"/>
      <c r="I14" s="27"/>
      <c r="J14" s="27"/>
      <c r="K14" s="27"/>
      <c r="L14" s="27"/>
      <c r="M14" s="29"/>
      <c r="N14" s="27"/>
      <c r="O14" s="30"/>
      <c r="P14" s="37"/>
      <c r="Q14" s="27"/>
      <c r="R14" s="27"/>
      <c r="S14" s="27"/>
    </row>
    <row r="15" spans="1:19" ht="24.75" customHeight="1">
      <c r="A15" s="38"/>
      <c r="B15" s="27"/>
      <c r="C15" s="27"/>
      <c r="D15" s="37"/>
      <c r="E15" s="31"/>
      <c r="F15" s="38"/>
      <c r="G15" s="34">
        <f>+NETWORKDAYS(A15,F15,'Listas Despegables'!$O$2:$O$161)</f>
        <v>0</v>
      </c>
      <c r="H15" s="27"/>
      <c r="I15" s="27"/>
      <c r="J15" s="27"/>
      <c r="K15" s="27"/>
      <c r="L15" s="27"/>
      <c r="M15" s="29"/>
      <c r="N15" s="27"/>
      <c r="O15" s="30"/>
      <c r="P15" s="37"/>
      <c r="Q15" s="27"/>
      <c r="R15" s="27"/>
      <c r="S15" s="27"/>
    </row>
    <row r="16" spans="1:19" ht="24.75" customHeight="1">
      <c r="A16" s="38"/>
      <c r="B16" s="27"/>
      <c r="C16" s="27"/>
      <c r="D16" s="37"/>
      <c r="E16" s="31"/>
      <c r="F16" s="38"/>
      <c r="G16" s="34">
        <f>+NETWORKDAYS(A16,F16,'Listas Despegables'!$O$2:$O$161)</f>
        <v>0</v>
      </c>
      <c r="H16" s="27"/>
      <c r="I16" s="27"/>
      <c r="J16" s="27"/>
      <c r="K16" s="27"/>
      <c r="L16" s="27"/>
      <c r="M16" s="29"/>
      <c r="N16" s="27"/>
      <c r="O16" s="30"/>
      <c r="P16" s="37"/>
      <c r="Q16" s="27"/>
      <c r="R16" s="27"/>
      <c r="S16" s="27"/>
    </row>
    <row r="17" spans="1:19" ht="24.75" customHeight="1">
      <c r="A17" s="38"/>
      <c r="B17" s="27"/>
      <c r="C17" s="27"/>
      <c r="D17" s="37"/>
      <c r="E17" s="31"/>
      <c r="F17" s="38"/>
      <c r="G17" s="34">
        <f>+NETWORKDAYS(A17,F17,'Listas Despegables'!$O$2:$O$161)</f>
        <v>0</v>
      </c>
      <c r="H17" s="27"/>
      <c r="I17" s="27"/>
      <c r="J17" s="27"/>
      <c r="K17" s="27"/>
      <c r="L17" s="27"/>
      <c r="M17" s="29"/>
      <c r="N17" s="27"/>
      <c r="O17" s="30"/>
      <c r="P17" s="37"/>
      <c r="Q17" s="27"/>
      <c r="R17" s="27"/>
      <c r="S17" s="27"/>
    </row>
    <row r="18" spans="1:19" ht="24.75" customHeight="1">
      <c r="A18" s="38"/>
      <c r="B18" s="27"/>
      <c r="C18" s="27"/>
      <c r="D18" s="37"/>
      <c r="E18" s="31"/>
      <c r="F18" s="38"/>
      <c r="G18" s="34">
        <f>+NETWORKDAYS(A18,F18,'Listas Despegables'!$O$2:$O$161)</f>
        <v>0</v>
      </c>
      <c r="H18" s="27"/>
      <c r="I18" s="27"/>
      <c r="J18" s="27"/>
      <c r="K18" s="27"/>
      <c r="L18" s="27"/>
      <c r="M18" s="29"/>
      <c r="N18" s="27"/>
      <c r="O18" s="30"/>
      <c r="P18" s="37"/>
      <c r="Q18" s="27"/>
      <c r="R18" s="27"/>
      <c r="S18" s="27"/>
    </row>
    <row r="19" spans="1:19" ht="24.75" customHeight="1">
      <c r="A19" s="38"/>
      <c r="B19" s="27"/>
      <c r="C19" s="27"/>
      <c r="D19" s="37"/>
      <c r="E19" s="31"/>
      <c r="F19" s="38"/>
      <c r="G19" s="34">
        <f>+NETWORKDAYS(A19,F19,'Listas Despegables'!$O$2:$O$161)</f>
        <v>0</v>
      </c>
      <c r="H19" s="27"/>
      <c r="I19" s="27"/>
      <c r="J19" s="27"/>
      <c r="K19" s="27"/>
      <c r="L19" s="27"/>
      <c r="M19" s="29"/>
      <c r="N19" s="27"/>
      <c r="O19" s="30"/>
      <c r="P19" s="37"/>
      <c r="Q19" s="27"/>
      <c r="R19" s="27"/>
      <c r="S19" s="27"/>
    </row>
    <row r="20" spans="1:19" ht="24.75" customHeight="1">
      <c r="A20" s="38"/>
      <c r="B20" s="27"/>
      <c r="C20" s="27"/>
      <c r="D20" s="37"/>
      <c r="E20" s="31"/>
      <c r="F20" s="38"/>
      <c r="G20" s="34">
        <f>+NETWORKDAYS(A20,F20,'Listas Despegables'!$O$2:$O$161)</f>
        <v>0</v>
      </c>
      <c r="H20" s="27"/>
      <c r="I20" s="27"/>
      <c r="J20" s="27"/>
      <c r="K20" s="27"/>
      <c r="L20" s="27"/>
      <c r="M20" s="29"/>
      <c r="N20" s="27"/>
      <c r="O20" s="30"/>
      <c r="P20" s="37"/>
      <c r="Q20" s="27"/>
      <c r="R20" s="27"/>
      <c r="S20" s="27"/>
    </row>
  </sheetData>
  <mergeCells count="9">
    <mergeCell ref="A1:C6"/>
    <mergeCell ref="R1:S2"/>
    <mergeCell ref="R3:S4"/>
    <mergeCell ref="R5:S6"/>
    <mergeCell ref="D1:O2"/>
    <mergeCell ref="D3:O6"/>
    <mergeCell ref="P1:Q2"/>
    <mergeCell ref="P3:Q4"/>
    <mergeCell ref="P5:Q6"/>
  </mergeCells>
  <conditionalFormatting sqref="G8:G20">
    <cfRule type="cellIs" dxfId="17" priority="1" operator="greaterThan">
      <formula>15</formula>
    </cfRule>
  </conditionalFormatting>
  <pageMargins left="0.7" right="0.7" top="0.75" bottom="0.75" header="0.3" footer="0.3"/>
  <pageSetup paperSize="9" scale="2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'Listas Despegables'!$A$2:$A$13</xm:f>
          </x14:formula1>
          <xm:sqref>B8:B20</xm:sqref>
        </x14:dataValidation>
        <x14:dataValidation type="list" allowBlank="1" showInputMessage="1" showErrorMessage="1">
          <x14:formula1>
            <xm:f>'Listas Despegables'!$B$2:$B$34</xm:f>
          </x14:formula1>
          <xm:sqref>H8:H20</xm:sqref>
        </x14:dataValidation>
        <x14:dataValidation type="list" allowBlank="1" showInputMessage="1" showErrorMessage="1">
          <x14:formula1>
            <xm:f>'Listas Despegables'!$C$2:$C$18</xm:f>
          </x14:formula1>
          <xm:sqref>L8:L20</xm:sqref>
        </x14:dataValidation>
        <x14:dataValidation type="list" allowBlank="1" showInputMessage="1" showErrorMessage="1">
          <x14:formula1>
            <xm:f>'Listas Despegables'!$D$2:$D$3</xm:f>
          </x14:formula1>
          <xm:sqref>Q8:Q20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view="pageBreakPreview" zoomScale="60" zoomScaleNormal="100" workbookViewId="0">
      <selection activeCell="A4" sqref="A4"/>
    </sheetView>
  </sheetViews>
  <sheetFormatPr baseColWidth="10" defaultRowHeight="14.25"/>
  <cols>
    <col min="1" max="1" width="36.5" style="11" customWidth="1"/>
    <col min="2" max="2" width="54.5" style="11" customWidth="1"/>
    <col min="3" max="3" width="15.5" style="11" customWidth="1"/>
    <col min="4" max="4" width="39.375" style="12" customWidth="1"/>
    <col min="5" max="5" width="74.5" style="11" customWidth="1"/>
  </cols>
  <sheetData>
    <row r="1" spans="1:5" ht="15">
      <c r="A1" s="2" t="s">
        <v>41</v>
      </c>
      <c r="B1" s="3" t="s">
        <v>42</v>
      </c>
      <c r="C1" s="3" t="s">
        <v>43</v>
      </c>
      <c r="D1" s="4" t="s">
        <v>44</v>
      </c>
      <c r="E1" s="5" t="s">
        <v>45</v>
      </c>
    </row>
    <row r="2" spans="1:5" ht="28.5">
      <c r="A2" s="6" t="s">
        <v>35</v>
      </c>
      <c r="B2" s="6" t="s">
        <v>164</v>
      </c>
      <c r="C2" s="6" t="s">
        <v>46</v>
      </c>
      <c r="D2" s="7" t="s">
        <v>169</v>
      </c>
      <c r="E2" s="6" t="s">
        <v>50</v>
      </c>
    </row>
    <row r="3" spans="1:5" ht="28.5">
      <c r="A3" s="6" t="s">
        <v>1</v>
      </c>
      <c r="B3" s="6" t="s">
        <v>154</v>
      </c>
      <c r="C3" s="6" t="s">
        <v>46</v>
      </c>
      <c r="D3" s="7" t="s">
        <v>80</v>
      </c>
      <c r="E3" s="6" t="s">
        <v>48</v>
      </c>
    </row>
    <row r="4" spans="1:5" ht="28.5">
      <c r="A4" s="6" t="s">
        <v>165</v>
      </c>
      <c r="B4" s="6" t="s">
        <v>166</v>
      </c>
      <c r="C4" s="6" t="s">
        <v>49</v>
      </c>
      <c r="D4" s="7">
        <v>20260004515</v>
      </c>
      <c r="E4" s="6" t="s">
        <v>170</v>
      </c>
    </row>
    <row r="5" spans="1:5" ht="28.5">
      <c r="A5" s="6" t="s">
        <v>34</v>
      </c>
      <c r="B5" s="6" t="s">
        <v>161</v>
      </c>
      <c r="C5" s="6" t="s">
        <v>46</v>
      </c>
      <c r="D5" s="7" t="s">
        <v>169</v>
      </c>
      <c r="E5" s="8" t="s">
        <v>50</v>
      </c>
    </row>
    <row r="6" spans="1:5">
      <c r="A6" s="6" t="s">
        <v>3</v>
      </c>
      <c r="B6" s="6" t="s">
        <v>167</v>
      </c>
      <c r="C6" s="6" t="s">
        <v>49</v>
      </c>
      <c r="D6" s="7">
        <v>74538421</v>
      </c>
      <c r="E6" s="8" t="s">
        <v>99</v>
      </c>
    </row>
    <row r="7" spans="1:5" ht="28.5">
      <c r="A7" s="6" t="s">
        <v>146</v>
      </c>
      <c r="B7" s="6" t="s">
        <v>162</v>
      </c>
      <c r="C7" s="6" t="s">
        <v>46</v>
      </c>
      <c r="D7" s="7" t="s">
        <v>169</v>
      </c>
      <c r="E7" s="8" t="s">
        <v>50</v>
      </c>
    </row>
    <row r="8" spans="1:5" ht="42.75">
      <c r="A8" s="6" t="s">
        <v>81</v>
      </c>
      <c r="B8" s="6" t="s">
        <v>171</v>
      </c>
      <c r="C8" s="35" t="s">
        <v>49</v>
      </c>
      <c r="D8" s="36">
        <v>46037</v>
      </c>
      <c r="E8" s="8" t="s">
        <v>147</v>
      </c>
    </row>
    <row r="9" spans="1:5" ht="28.5">
      <c r="A9" s="6" t="s">
        <v>4</v>
      </c>
      <c r="B9" s="6" t="s">
        <v>155</v>
      </c>
      <c r="C9" s="6" t="s">
        <v>46</v>
      </c>
      <c r="D9" s="9" t="s">
        <v>79</v>
      </c>
      <c r="E9" s="6" t="s">
        <v>48</v>
      </c>
    </row>
    <row r="10" spans="1:5">
      <c r="A10" s="6" t="s">
        <v>5</v>
      </c>
      <c r="B10" s="6" t="s">
        <v>148</v>
      </c>
      <c r="C10" s="6" t="s">
        <v>46</v>
      </c>
      <c r="D10" s="9" t="s">
        <v>100</v>
      </c>
      <c r="E10" s="6" t="s">
        <v>52</v>
      </c>
    </row>
    <row r="11" spans="1:5" s="10" customFormat="1" ht="28.5">
      <c r="A11" s="6" t="s">
        <v>6</v>
      </c>
      <c r="B11" s="6" t="s">
        <v>149</v>
      </c>
      <c r="C11" s="6" t="s">
        <v>46</v>
      </c>
      <c r="D11" s="9" t="s">
        <v>101</v>
      </c>
      <c r="E11" s="6" t="s">
        <v>102</v>
      </c>
    </row>
    <row r="12" spans="1:5" ht="28.5">
      <c r="A12" s="6" t="s">
        <v>7</v>
      </c>
      <c r="B12" s="6" t="s">
        <v>172</v>
      </c>
      <c r="C12" s="6" t="s">
        <v>46</v>
      </c>
      <c r="D12" s="9" t="s">
        <v>51</v>
      </c>
      <c r="E12" s="8" t="s">
        <v>52</v>
      </c>
    </row>
    <row r="13" spans="1:5" ht="28.5">
      <c r="A13" s="6" t="s">
        <v>8</v>
      </c>
      <c r="B13" s="6" t="s">
        <v>156</v>
      </c>
      <c r="C13" s="6" t="s">
        <v>46</v>
      </c>
      <c r="D13" s="7" t="s">
        <v>83</v>
      </c>
      <c r="E13" s="6" t="s">
        <v>48</v>
      </c>
    </row>
    <row r="14" spans="1:5" ht="28.5">
      <c r="A14" s="6" t="s">
        <v>9</v>
      </c>
      <c r="B14" s="6" t="s">
        <v>150</v>
      </c>
      <c r="C14" s="6" t="s">
        <v>46</v>
      </c>
      <c r="D14" s="7" t="s">
        <v>103</v>
      </c>
      <c r="E14" s="8" t="s">
        <v>52</v>
      </c>
    </row>
    <row r="15" spans="1:5" ht="57">
      <c r="A15" s="6" t="s">
        <v>10</v>
      </c>
      <c r="B15" s="6" t="s">
        <v>151</v>
      </c>
      <c r="C15" s="6" t="s">
        <v>46</v>
      </c>
      <c r="D15" s="7" t="s">
        <v>112</v>
      </c>
      <c r="E15" s="8" t="s">
        <v>104</v>
      </c>
    </row>
    <row r="16" spans="1:5" ht="28.5">
      <c r="A16" s="6" t="s">
        <v>11</v>
      </c>
      <c r="B16" s="6" t="s">
        <v>168</v>
      </c>
      <c r="C16" s="6" t="s">
        <v>49</v>
      </c>
      <c r="D16" s="7" t="s">
        <v>105</v>
      </c>
      <c r="E16" s="8" t="s">
        <v>106</v>
      </c>
    </row>
    <row r="17" spans="1:5" ht="28.5">
      <c r="A17" s="6" t="s">
        <v>12</v>
      </c>
      <c r="B17" s="6" t="s">
        <v>157</v>
      </c>
      <c r="C17" s="6" t="s">
        <v>46</v>
      </c>
      <c r="D17" s="7" t="s">
        <v>169</v>
      </c>
      <c r="E17" s="8" t="s">
        <v>50</v>
      </c>
    </row>
    <row r="18" spans="1:5" ht="28.5">
      <c r="A18" s="6" t="s">
        <v>13</v>
      </c>
      <c r="B18" s="6" t="s">
        <v>158</v>
      </c>
      <c r="C18" s="6" t="s">
        <v>46</v>
      </c>
      <c r="D18" s="7" t="s">
        <v>107</v>
      </c>
      <c r="E18" s="6" t="s">
        <v>48</v>
      </c>
    </row>
    <row r="19" spans="1:5" ht="142.5">
      <c r="A19" s="6" t="s">
        <v>14</v>
      </c>
      <c r="B19" s="6" t="s">
        <v>152</v>
      </c>
      <c r="C19" s="6" t="s">
        <v>46</v>
      </c>
      <c r="D19" s="7" t="s">
        <v>160</v>
      </c>
      <c r="E19" s="8" t="s">
        <v>159</v>
      </c>
    </row>
    <row r="20" spans="1:5" ht="28.5">
      <c r="A20" s="6" t="s">
        <v>15</v>
      </c>
      <c r="B20" s="6" t="s">
        <v>153</v>
      </c>
      <c r="C20" s="6" t="s">
        <v>46</v>
      </c>
      <c r="D20" s="7" t="s">
        <v>101</v>
      </c>
      <c r="E20" s="8" t="s">
        <v>111</v>
      </c>
    </row>
  </sheetData>
  <pageMargins left="0.7" right="0.7" top="0.75" bottom="0.75" header="0.3" footer="0.3"/>
  <pageSetup scale="37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workbookViewId="0">
      <selection activeCell="B11" sqref="B11"/>
    </sheetView>
  </sheetViews>
  <sheetFormatPr baseColWidth="10" defaultColWidth="11.5" defaultRowHeight="15"/>
  <cols>
    <col min="1" max="1" width="17.5" style="15" customWidth="1"/>
    <col min="2" max="2" width="28.375" style="18" customWidth="1"/>
    <col min="3" max="3" width="67.625" style="15" customWidth="1"/>
    <col min="4" max="4" width="22.125" style="15" customWidth="1"/>
    <col min="5" max="8" width="11.5" style="15"/>
    <col min="9" max="9" width="14.875" style="21" customWidth="1"/>
    <col min="10" max="11" width="11.5" style="21"/>
    <col min="12" max="12" width="28.375" style="21" customWidth="1"/>
    <col min="13" max="14" width="11.5" style="21"/>
    <col min="15" max="15" width="35.5" style="21" customWidth="1"/>
    <col min="16" max="16384" width="11.5" style="15"/>
  </cols>
  <sheetData>
    <row r="1" spans="1:15" ht="15.75">
      <c r="A1" s="25" t="s">
        <v>53</v>
      </c>
      <c r="B1" s="22" t="s">
        <v>4</v>
      </c>
      <c r="C1" s="22" t="s">
        <v>8</v>
      </c>
      <c r="D1" s="22" t="s">
        <v>108</v>
      </c>
      <c r="I1" s="51" t="s">
        <v>113</v>
      </c>
      <c r="J1" s="51"/>
      <c r="K1" s="51"/>
      <c r="L1" s="51"/>
      <c r="M1" s="51"/>
      <c r="N1" s="51"/>
      <c r="O1" s="51"/>
    </row>
    <row r="2" spans="1:15">
      <c r="A2" s="26" t="s">
        <v>47</v>
      </c>
      <c r="B2" s="23" t="s">
        <v>60</v>
      </c>
      <c r="C2" s="24" t="s">
        <v>91</v>
      </c>
      <c r="D2" s="23" t="s">
        <v>109</v>
      </c>
      <c r="I2" s="19">
        <v>1</v>
      </c>
      <c r="J2" s="19" t="s">
        <v>114</v>
      </c>
      <c r="K2" s="19">
        <v>2023</v>
      </c>
      <c r="L2" s="19" t="s">
        <v>115</v>
      </c>
      <c r="M2" s="19" t="s">
        <v>114</v>
      </c>
      <c r="N2" s="19">
        <v>1</v>
      </c>
      <c r="O2" s="20">
        <f>DATE(K2,VLOOKUP(J2,$M$2:$N$13,2,FALSE),I2)</f>
        <v>44927</v>
      </c>
    </row>
    <row r="3" spans="1:15">
      <c r="A3" s="26" t="s">
        <v>54</v>
      </c>
      <c r="B3" s="23" t="s">
        <v>61</v>
      </c>
      <c r="C3" s="24" t="s">
        <v>89</v>
      </c>
      <c r="D3" s="23" t="s">
        <v>110</v>
      </c>
      <c r="I3" s="19">
        <v>9</v>
      </c>
      <c r="J3" s="19" t="s">
        <v>114</v>
      </c>
      <c r="K3" s="19">
        <v>2023</v>
      </c>
      <c r="L3" s="19" t="s">
        <v>116</v>
      </c>
      <c r="M3" s="19" t="s">
        <v>117</v>
      </c>
      <c r="N3" s="19">
        <v>2</v>
      </c>
      <c r="O3" s="20">
        <f t="shared" ref="O3:O66" si="0">DATE(K3,VLOOKUP(J3,$M$2:$N$13,2,FALSE),I3)</f>
        <v>44935</v>
      </c>
    </row>
    <row r="4" spans="1:15">
      <c r="A4" s="26" t="s">
        <v>55</v>
      </c>
      <c r="B4" s="23" t="s">
        <v>59</v>
      </c>
      <c r="C4" s="24" t="s">
        <v>92</v>
      </c>
      <c r="D4" s="17"/>
      <c r="I4" s="19">
        <v>20</v>
      </c>
      <c r="J4" s="19" t="s">
        <v>118</v>
      </c>
      <c r="K4" s="19">
        <v>2023</v>
      </c>
      <c r="L4" s="19" t="s">
        <v>119</v>
      </c>
      <c r="M4" s="19" t="s">
        <v>118</v>
      </c>
      <c r="N4" s="19">
        <v>3</v>
      </c>
      <c r="O4" s="20">
        <f t="shared" si="0"/>
        <v>45005</v>
      </c>
    </row>
    <row r="5" spans="1:15">
      <c r="A5" s="26" t="s">
        <v>56</v>
      </c>
      <c r="B5" s="23" t="s">
        <v>22</v>
      </c>
      <c r="C5" s="24" t="s">
        <v>96</v>
      </c>
      <c r="D5" s="17"/>
      <c r="I5" s="19">
        <v>2</v>
      </c>
      <c r="J5" s="19" t="s">
        <v>120</v>
      </c>
      <c r="K5" s="19">
        <v>2023</v>
      </c>
      <c r="L5" s="19" t="s">
        <v>121</v>
      </c>
      <c r="M5" s="19" t="s">
        <v>120</v>
      </c>
      <c r="N5" s="19">
        <v>4</v>
      </c>
      <c r="O5" s="20">
        <f t="shared" si="0"/>
        <v>45018</v>
      </c>
    </row>
    <row r="6" spans="1:15">
      <c r="A6" s="26" t="s">
        <v>57</v>
      </c>
      <c r="B6" s="23" t="s">
        <v>79</v>
      </c>
      <c r="C6" s="24" t="s">
        <v>90</v>
      </c>
      <c r="D6" s="17"/>
      <c r="I6" s="19">
        <v>6</v>
      </c>
      <c r="J6" s="19" t="s">
        <v>120</v>
      </c>
      <c r="K6" s="19">
        <v>2023</v>
      </c>
      <c r="L6" s="19" t="s">
        <v>122</v>
      </c>
      <c r="M6" s="19" t="s">
        <v>123</v>
      </c>
      <c r="N6" s="19">
        <v>5</v>
      </c>
      <c r="O6" s="20">
        <f t="shared" si="0"/>
        <v>45022</v>
      </c>
    </row>
    <row r="7" spans="1:15">
      <c r="A7" s="26" t="s">
        <v>58</v>
      </c>
      <c r="B7" s="23" t="s">
        <v>62</v>
      </c>
      <c r="C7" s="24" t="s">
        <v>98</v>
      </c>
      <c r="D7" s="17"/>
      <c r="I7" s="19">
        <v>7</v>
      </c>
      <c r="J7" s="19" t="s">
        <v>120</v>
      </c>
      <c r="K7" s="19">
        <v>2023</v>
      </c>
      <c r="L7" s="19" t="s">
        <v>124</v>
      </c>
      <c r="M7" s="19" t="s">
        <v>125</v>
      </c>
      <c r="N7" s="19">
        <v>6</v>
      </c>
      <c r="O7" s="20">
        <f t="shared" si="0"/>
        <v>45023</v>
      </c>
    </row>
    <row r="8" spans="1:15">
      <c r="A8" s="26" t="s">
        <v>16</v>
      </c>
      <c r="B8" s="23" t="s">
        <v>63</v>
      </c>
      <c r="C8" s="24" t="s">
        <v>93</v>
      </c>
      <c r="D8" s="17"/>
      <c r="I8" s="19">
        <v>9</v>
      </c>
      <c r="J8" s="19" t="s">
        <v>120</v>
      </c>
      <c r="K8" s="19">
        <v>2023</v>
      </c>
      <c r="L8" s="19" t="s">
        <v>126</v>
      </c>
      <c r="M8" s="19" t="s">
        <v>127</v>
      </c>
      <c r="N8" s="19">
        <v>7</v>
      </c>
      <c r="O8" s="20">
        <f t="shared" si="0"/>
        <v>45025</v>
      </c>
    </row>
    <row r="9" spans="1:15">
      <c r="A9" s="26" t="s">
        <v>21</v>
      </c>
      <c r="B9" s="23" t="s">
        <v>30</v>
      </c>
      <c r="C9" s="24" t="s">
        <v>94</v>
      </c>
      <c r="D9" s="17"/>
      <c r="I9" s="19">
        <v>1</v>
      </c>
      <c r="J9" s="19" t="s">
        <v>123</v>
      </c>
      <c r="K9" s="19">
        <v>2023</v>
      </c>
      <c r="L9" s="19" t="s">
        <v>128</v>
      </c>
      <c r="M9" s="19" t="s">
        <v>129</v>
      </c>
      <c r="N9" s="19">
        <v>8</v>
      </c>
      <c r="O9" s="20">
        <f t="shared" si="0"/>
        <v>45047</v>
      </c>
    </row>
    <row r="10" spans="1:15">
      <c r="A10" s="26" t="s">
        <v>27</v>
      </c>
      <c r="B10" s="23" t="s">
        <v>64</v>
      </c>
      <c r="C10" s="24" t="s">
        <v>84</v>
      </c>
      <c r="D10" s="17"/>
      <c r="I10" s="19">
        <v>22</v>
      </c>
      <c r="J10" s="19" t="s">
        <v>123</v>
      </c>
      <c r="K10" s="19">
        <v>2023</v>
      </c>
      <c r="L10" s="19" t="s">
        <v>130</v>
      </c>
      <c r="M10" s="19" t="s">
        <v>131</v>
      </c>
      <c r="N10" s="19">
        <v>9</v>
      </c>
      <c r="O10" s="20">
        <f t="shared" si="0"/>
        <v>45068</v>
      </c>
    </row>
    <row r="11" spans="1:15">
      <c r="A11" s="26" t="s">
        <v>28</v>
      </c>
      <c r="B11" s="23" t="s">
        <v>33</v>
      </c>
      <c r="C11" s="24" t="s">
        <v>83</v>
      </c>
      <c r="D11" s="17"/>
      <c r="I11" s="19">
        <v>12</v>
      </c>
      <c r="J11" s="19" t="s">
        <v>125</v>
      </c>
      <c r="K11" s="19">
        <v>2023</v>
      </c>
      <c r="L11" s="19" t="s">
        <v>132</v>
      </c>
      <c r="M11" s="19" t="s">
        <v>133</v>
      </c>
      <c r="N11" s="19">
        <v>10</v>
      </c>
      <c r="O11" s="20">
        <f t="shared" si="0"/>
        <v>45089</v>
      </c>
    </row>
    <row r="12" spans="1:15">
      <c r="A12" s="26" t="s">
        <v>31</v>
      </c>
      <c r="B12" s="23" t="s">
        <v>65</v>
      </c>
      <c r="C12" s="24" t="s">
        <v>86</v>
      </c>
      <c r="D12" s="17"/>
      <c r="I12" s="19">
        <v>19</v>
      </c>
      <c r="J12" s="19" t="s">
        <v>125</v>
      </c>
      <c r="K12" s="19">
        <v>2023</v>
      </c>
      <c r="L12" s="19" t="s">
        <v>134</v>
      </c>
      <c r="M12" s="19" t="s">
        <v>135</v>
      </c>
      <c r="N12" s="19">
        <v>11</v>
      </c>
      <c r="O12" s="20">
        <f t="shared" si="0"/>
        <v>45096</v>
      </c>
    </row>
    <row r="13" spans="1:15">
      <c r="A13" s="26" t="s">
        <v>32</v>
      </c>
      <c r="B13" s="23" t="s">
        <v>66</v>
      </c>
      <c r="C13" s="24" t="s">
        <v>95</v>
      </c>
      <c r="D13" s="17"/>
      <c r="I13" s="19">
        <v>3</v>
      </c>
      <c r="J13" s="19" t="s">
        <v>127</v>
      </c>
      <c r="K13" s="19">
        <v>2023</v>
      </c>
      <c r="L13" s="19" t="s">
        <v>136</v>
      </c>
      <c r="M13" s="19" t="s">
        <v>137</v>
      </c>
      <c r="N13" s="19">
        <v>12</v>
      </c>
      <c r="O13" s="20">
        <f t="shared" si="0"/>
        <v>45110</v>
      </c>
    </row>
    <row r="14" spans="1:15">
      <c r="A14" s="16"/>
      <c r="B14" s="23" t="s">
        <v>67</v>
      </c>
      <c r="C14" s="24" t="s">
        <v>87</v>
      </c>
      <c r="D14" s="17"/>
      <c r="I14" s="19">
        <v>20</v>
      </c>
      <c r="J14" s="19" t="s">
        <v>127</v>
      </c>
      <c r="K14" s="19">
        <v>2023</v>
      </c>
      <c r="L14" s="19" t="s">
        <v>138</v>
      </c>
      <c r="M14" s="19"/>
      <c r="N14" s="19"/>
      <c r="O14" s="20">
        <f t="shared" si="0"/>
        <v>45127</v>
      </c>
    </row>
    <row r="15" spans="1:15">
      <c r="A15" s="16"/>
      <c r="B15" s="23" t="s">
        <v>68</v>
      </c>
      <c r="C15" s="24" t="s">
        <v>97</v>
      </c>
      <c r="D15" s="17"/>
      <c r="I15" s="19">
        <v>7</v>
      </c>
      <c r="J15" s="19" t="s">
        <v>129</v>
      </c>
      <c r="K15" s="19">
        <v>2023</v>
      </c>
      <c r="L15" s="19" t="s">
        <v>139</v>
      </c>
      <c r="M15" s="19"/>
      <c r="N15" s="19"/>
      <c r="O15" s="20">
        <f t="shared" si="0"/>
        <v>45145</v>
      </c>
    </row>
    <row r="16" spans="1:15">
      <c r="A16" s="16"/>
      <c r="B16" s="23" t="s">
        <v>19</v>
      </c>
      <c r="C16" s="24" t="s">
        <v>82</v>
      </c>
      <c r="D16" s="17"/>
      <c r="I16" s="19">
        <v>21</v>
      </c>
      <c r="J16" s="19" t="s">
        <v>129</v>
      </c>
      <c r="K16" s="19">
        <v>2023</v>
      </c>
      <c r="L16" s="19" t="s">
        <v>140</v>
      </c>
      <c r="M16" s="19"/>
      <c r="N16" s="19"/>
      <c r="O16" s="20">
        <f t="shared" si="0"/>
        <v>45159</v>
      </c>
    </row>
    <row r="17" spans="1:15">
      <c r="A17" s="16"/>
      <c r="B17" s="23" t="s">
        <v>69</v>
      </c>
      <c r="C17" s="24" t="s">
        <v>85</v>
      </c>
      <c r="D17" s="17"/>
      <c r="I17" s="19">
        <v>16</v>
      </c>
      <c r="J17" s="19" t="s">
        <v>133</v>
      </c>
      <c r="K17" s="19">
        <v>2023</v>
      </c>
      <c r="L17" s="19" t="s">
        <v>141</v>
      </c>
      <c r="M17" s="19"/>
      <c r="N17" s="19"/>
      <c r="O17" s="20">
        <f t="shared" si="0"/>
        <v>45215</v>
      </c>
    </row>
    <row r="18" spans="1:15">
      <c r="A18" s="16"/>
      <c r="B18" s="23" t="s">
        <v>70</v>
      </c>
      <c r="C18" s="24" t="s">
        <v>88</v>
      </c>
      <c r="D18" s="17"/>
      <c r="I18" s="19">
        <v>6</v>
      </c>
      <c r="J18" s="19" t="s">
        <v>135</v>
      </c>
      <c r="K18" s="19">
        <v>2023</v>
      </c>
      <c r="L18" s="19" t="s">
        <v>142</v>
      </c>
      <c r="M18" s="19"/>
      <c r="N18" s="19"/>
      <c r="O18" s="20">
        <f t="shared" si="0"/>
        <v>45236</v>
      </c>
    </row>
    <row r="19" spans="1:15">
      <c r="A19" s="16"/>
      <c r="B19" s="23" t="s">
        <v>26</v>
      </c>
      <c r="C19" s="17"/>
      <c r="D19" s="17"/>
      <c r="I19" s="19">
        <v>13</v>
      </c>
      <c r="J19" s="19" t="s">
        <v>135</v>
      </c>
      <c r="K19" s="19">
        <v>2023</v>
      </c>
      <c r="L19" s="19" t="s">
        <v>143</v>
      </c>
      <c r="M19" s="19"/>
      <c r="N19" s="19"/>
      <c r="O19" s="20">
        <f t="shared" si="0"/>
        <v>45243</v>
      </c>
    </row>
    <row r="20" spans="1:15">
      <c r="A20" s="16"/>
      <c r="B20" s="23" t="s">
        <v>18</v>
      </c>
      <c r="C20" s="17"/>
      <c r="D20" s="17"/>
      <c r="I20" s="19">
        <v>8</v>
      </c>
      <c r="J20" s="19" t="s">
        <v>137</v>
      </c>
      <c r="K20" s="19">
        <v>2023</v>
      </c>
      <c r="L20" s="19" t="s">
        <v>144</v>
      </c>
      <c r="M20" s="19"/>
      <c r="N20" s="19"/>
      <c r="O20" s="20">
        <f t="shared" si="0"/>
        <v>45268</v>
      </c>
    </row>
    <row r="21" spans="1:15">
      <c r="A21" s="16"/>
      <c r="B21" s="23" t="s">
        <v>20</v>
      </c>
      <c r="C21" s="17"/>
      <c r="D21" s="17"/>
      <c r="I21" s="19">
        <v>25</v>
      </c>
      <c r="J21" s="19" t="s">
        <v>137</v>
      </c>
      <c r="K21" s="19">
        <v>2023</v>
      </c>
      <c r="L21" s="19" t="s">
        <v>145</v>
      </c>
      <c r="M21" s="19"/>
      <c r="N21" s="19"/>
      <c r="O21" s="20">
        <f t="shared" si="0"/>
        <v>45285</v>
      </c>
    </row>
    <row r="22" spans="1:15">
      <c r="A22" s="16"/>
      <c r="B22" s="23" t="s">
        <v>29</v>
      </c>
      <c r="C22" s="17"/>
      <c r="D22" s="17"/>
      <c r="I22" s="19">
        <v>1</v>
      </c>
      <c r="J22" s="19" t="s">
        <v>114</v>
      </c>
      <c r="K22" s="19">
        <v>2024</v>
      </c>
      <c r="L22" s="19" t="s">
        <v>115</v>
      </c>
      <c r="M22" s="19"/>
      <c r="N22" s="19"/>
      <c r="O22" s="20">
        <f t="shared" si="0"/>
        <v>45292</v>
      </c>
    </row>
    <row r="23" spans="1:15">
      <c r="A23" s="16"/>
      <c r="B23" s="23" t="s">
        <v>71</v>
      </c>
      <c r="C23" s="17"/>
      <c r="D23" s="17"/>
      <c r="I23" s="19">
        <v>8</v>
      </c>
      <c r="J23" s="19" t="s">
        <v>114</v>
      </c>
      <c r="K23" s="19">
        <v>2024</v>
      </c>
      <c r="L23" s="19" t="s">
        <v>116</v>
      </c>
      <c r="M23" s="19"/>
      <c r="N23" s="19"/>
      <c r="O23" s="20">
        <f t="shared" si="0"/>
        <v>45299</v>
      </c>
    </row>
    <row r="24" spans="1:15">
      <c r="A24" s="16"/>
      <c r="B24" s="23" t="s">
        <v>72</v>
      </c>
      <c r="C24" s="17"/>
      <c r="D24" s="17"/>
      <c r="I24" s="19">
        <v>24</v>
      </c>
      <c r="J24" s="19" t="s">
        <v>118</v>
      </c>
      <c r="K24" s="19">
        <v>2024</v>
      </c>
      <c r="L24" s="19" t="s">
        <v>121</v>
      </c>
      <c r="M24" s="19"/>
      <c r="N24" s="19"/>
      <c r="O24" s="20">
        <f t="shared" si="0"/>
        <v>45375</v>
      </c>
    </row>
    <row r="25" spans="1:15">
      <c r="A25" s="16"/>
      <c r="B25" s="23" t="s">
        <v>73</v>
      </c>
      <c r="C25" s="17"/>
      <c r="D25" s="17"/>
      <c r="I25" s="19">
        <v>25</v>
      </c>
      <c r="J25" s="19" t="s">
        <v>118</v>
      </c>
      <c r="K25" s="19">
        <v>2024</v>
      </c>
      <c r="L25" s="19" t="s">
        <v>119</v>
      </c>
      <c r="M25" s="19"/>
      <c r="N25" s="19"/>
      <c r="O25" s="20">
        <f t="shared" si="0"/>
        <v>45376</v>
      </c>
    </row>
    <row r="26" spans="1:15">
      <c r="A26" s="16"/>
      <c r="B26" s="23" t="s">
        <v>74</v>
      </c>
      <c r="C26" s="17"/>
      <c r="D26" s="17"/>
      <c r="I26" s="19">
        <v>28</v>
      </c>
      <c r="J26" s="19" t="s">
        <v>118</v>
      </c>
      <c r="K26" s="19">
        <v>2024</v>
      </c>
      <c r="L26" s="19" t="s">
        <v>122</v>
      </c>
      <c r="M26" s="19"/>
      <c r="N26" s="19"/>
      <c r="O26" s="20">
        <f t="shared" si="0"/>
        <v>45379</v>
      </c>
    </row>
    <row r="27" spans="1:15">
      <c r="A27" s="16"/>
      <c r="B27" s="23" t="s">
        <v>75</v>
      </c>
      <c r="C27" s="17"/>
      <c r="D27" s="17"/>
      <c r="I27" s="19">
        <v>29</v>
      </c>
      <c r="J27" s="19" t="s">
        <v>118</v>
      </c>
      <c r="K27" s="19">
        <v>2024</v>
      </c>
      <c r="L27" s="19" t="s">
        <v>124</v>
      </c>
      <c r="M27" s="19"/>
      <c r="N27" s="19"/>
      <c r="O27" s="20">
        <f t="shared" si="0"/>
        <v>45380</v>
      </c>
    </row>
    <row r="28" spans="1:15">
      <c r="A28" s="16"/>
      <c r="B28" s="23" t="s">
        <v>76</v>
      </c>
      <c r="C28" s="17"/>
      <c r="D28" s="17"/>
      <c r="I28" s="19">
        <v>31</v>
      </c>
      <c r="J28" s="19" t="s">
        <v>118</v>
      </c>
      <c r="K28" s="19">
        <v>2024</v>
      </c>
      <c r="L28" s="19" t="s">
        <v>126</v>
      </c>
      <c r="M28" s="19"/>
      <c r="N28" s="19"/>
      <c r="O28" s="20">
        <f t="shared" si="0"/>
        <v>45382</v>
      </c>
    </row>
    <row r="29" spans="1:15">
      <c r="A29" s="16"/>
      <c r="B29" s="23" t="s">
        <v>17</v>
      </c>
      <c r="C29" s="17"/>
      <c r="D29" s="17"/>
      <c r="I29" s="19">
        <v>1</v>
      </c>
      <c r="J29" s="19" t="s">
        <v>123</v>
      </c>
      <c r="K29" s="19">
        <v>2024</v>
      </c>
      <c r="L29" s="19" t="s">
        <v>128</v>
      </c>
      <c r="M29" s="19"/>
      <c r="N29" s="19"/>
      <c r="O29" s="20">
        <f t="shared" si="0"/>
        <v>45413</v>
      </c>
    </row>
    <row r="30" spans="1:15">
      <c r="A30" s="16"/>
      <c r="B30" s="23" t="s">
        <v>23</v>
      </c>
      <c r="C30" s="17"/>
      <c r="D30" s="17"/>
      <c r="I30" s="19">
        <v>13</v>
      </c>
      <c r="J30" s="19" t="s">
        <v>123</v>
      </c>
      <c r="K30" s="19">
        <v>2024</v>
      </c>
      <c r="L30" s="19" t="s">
        <v>130</v>
      </c>
      <c r="M30" s="19"/>
      <c r="N30" s="19"/>
      <c r="O30" s="20">
        <f t="shared" si="0"/>
        <v>45425</v>
      </c>
    </row>
    <row r="31" spans="1:15">
      <c r="A31" s="16"/>
      <c r="B31" s="23" t="s">
        <v>25</v>
      </c>
      <c r="C31" s="17"/>
      <c r="D31" s="17"/>
      <c r="I31" s="19">
        <v>3</v>
      </c>
      <c r="J31" s="19" t="s">
        <v>125</v>
      </c>
      <c r="K31" s="19">
        <v>2024</v>
      </c>
      <c r="L31" s="19" t="s">
        <v>132</v>
      </c>
      <c r="M31" s="19"/>
      <c r="N31" s="19"/>
      <c r="O31" s="20">
        <f t="shared" si="0"/>
        <v>45446</v>
      </c>
    </row>
    <row r="32" spans="1:15">
      <c r="A32" s="16"/>
      <c r="B32" s="23" t="s">
        <v>24</v>
      </c>
      <c r="C32" s="17"/>
      <c r="D32" s="17"/>
      <c r="I32" s="19">
        <v>10</v>
      </c>
      <c r="J32" s="19" t="s">
        <v>125</v>
      </c>
      <c r="K32" s="19">
        <v>2024</v>
      </c>
      <c r="L32" s="19" t="s">
        <v>134</v>
      </c>
      <c r="M32" s="19"/>
      <c r="N32" s="19"/>
      <c r="O32" s="20">
        <f t="shared" si="0"/>
        <v>45453</v>
      </c>
    </row>
    <row r="33" spans="1:15">
      <c r="A33" s="16"/>
      <c r="B33" s="23" t="s">
        <v>77</v>
      </c>
      <c r="C33" s="17"/>
      <c r="D33" s="17"/>
      <c r="I33" s="19">
        <v>1</v>
      </c>
      <c r="J33" s="19" t="s">
        <v>127</v>
      </c>
      <c r="K33" s="19">
        <v>2024</v>
      </c>
      <c r="L33" s="19" t="s">
        <v>136</v>
      </c>
      <c r="M33" s="19"/>
      <c r="N33" s="19"/>
      <c r="O33" s="20">
        <f t="shared" si="0"/>
        <v>45474</v>
      </c>
    </row>
    <row r="34" spans="1:15">
      <c r="A34" s="16"/>
      <c r="B34" s="23" t="s">
        <v>78</v>
      </c>
      <c r="C34" s="17"/>
      <c r="D34" s="17"/>
      <c r="I34" s="19">
        <v>20</v>
      </c>
      <c r="J34" s="19" t="s">
        <v>127</v>
      </c>
      <c r="K34" s="19">
        <v>2024</v>
      </c>
      <c r="L34" s="19" t="s">
        <v>138</v>
      </c>
      <c r="M34" s="19"/>
      <c r="N34" s="19"/>
      <c r="O34" s="20">
        <f t="shared" si="0"/>
        <v>45493</v>
      </c>
    </row>
    <row r="35" spans="1:15">
      <c r="A35" s="16"/>
      <c r="B35" s="17"/>
      <c r="C35" s="17"/>
      <c r="D35" s="17"/>
      <c r="I35" s="19">
        <v>7</v>
      </c>
      <c r="J35" s="19" t="s">
        <v>129</v>
      </c>
      <c r="K35" s="19">
        <v>2024</v>
      </c>
      <c r="L35" s="19" t="s">
        <v>139</v>
      </c>
      <c r="M35" s="19"/>
      <c r="N35" s="19"/>
      <c r="O35" s="20">
        <f t="shared" si="0"/>
        <v>45511</v>
      </c>
    </row>
    <row r="36" spans="1:15">
      <c r="A36" s="16"/>
      <c r="B36" s="17"/>
      <c r="C36" s="17"/>
      <c r="D36" s="17"/>
      <c r="I36" s="19">
        <v>19</v>
      </c>
      <c r="J36" s="19" t="s">
        <v>129</v>
      </c>
      <c r="K36" s="19">
        <v>2024</v>
      </c>
      <c r="L36" s="19" t="s">
        <v>140</v>
      </c>
      <c r="M36" s="19"/>
      <c r="N36" s="19"/>
      <c r="O36" s="20">
        <f t="shared" si="0"/>
        <v>45523</v>
      </c>
    </row>
    <row r="37" spans="1:15">
      <c r="A37" s="16"/>
      <c r="B37" s="17"/>
      <c r="C37" s="17"/>
      <c r="D37" s="17"/>
      <c r="I37" s="19">
        <v>14</v>
      </c>
      <c r="J37" s="19" t="s">
        <v>133</v>
      </c>
      <c r="K37" s="19">
        <v>2024</v>
      </c>
      <c r="L37" s="19" t="s">
        <v>141</v>
      </c>
      <c r="M37" s="19"/>
      <c r="N37" s="19"/>
      <c r="O37" s="20">
        <f t="shared" si="0"/>
        <v>45579</v>
      </c>
    </row>
    <row r="38" spans="1:15">
      <c r="A38" s="16"/>
      <c r="B38" s="17"/>
      <c r="C38" s="17"/>
      <c r="D38" s="17"/>
      <c r="I38" s="19">
        <v>4</v>
      </c>
      <c r="J38" s="19" t="s">
        <v>135</v>
      </c>
      <c r="K38" s="19">
        <v>2024</v>
      </c>
      <c r="L38" s="19" t="s">
        <v>142</v>
      </c>
      <c r="M38" s="19"/>
      <c r="N38" s="19"/>
      <c r="O38" s="20">
        <f t="shared" si="0"/>
        <v>45600</v>
      </c>
    </row>
    <row r="39" spans="1:15">
      <c r="A39" s="16"/>
      <c r="B39" s="17"/>
      <c r="C39" s="17"/>
      <c r="D39" s="17"/>
      <c r="I39" s="19">
        <v>11</v>
      </c>
      <c r="J39" s="19" t="s">
        <v>135</v>
      </c>
      <c r="K39" s="19">
        <v>2024</v>
      </c>
      <c r="L39" s="19" t="s">
        <v>143</v>
      </c>
      <c r="M39" s="19"/>
      <c r="N39" s="19"/>
      <c r="O39" s="20">
        <f t="shared" si="0"/>
        <v>45607</v>
      </c>
    </row>
    <row r="40" spans="1:15">
      <c r="A40" s="16"/>
      <c r="B40" s="17"/>
      <c r="C40" s="17"/>
      <c r="D40" s="17"/>
      <c r="I40" s="19">
        <v>8</v>
      </c>
      <c r="J40" s="19" t="s">
        <v>137</v>
      </c>
      <c r="K40" s="19">
        <v>2024</v>
      </c>
      <c r="L40" s="19" t="s">
        <v>144</v>
      </c>
      <c r="M40" s="19"/>
      <c r="N40" s="19"/>
      <c r="O40" s="20">
        <f t="shared" si="0"/>
        <v>45634</v>
      </c>
    </row>
    <row r="41" spans="1:15">
      <c r="A41" s="16"/>
      <c r="B41" s="17"/>
      <c r="C41" s="17"/>
      <c r="D41" s="17"/>
      <c r="I41" s="19">
        <v>25</v>
      </c>
      <c r="J41" s="19" t="s">
        <v>137</v>
      </c>
      <c r="K41" s="19">
        <v>2024</v>
      </c>
      <c r="L41" s="19" t="s">
        <v>145</v>
      </c>
      <c r="M41" s="19"/>
      <c r="N41" s="19"/>
      <c r="O41" s="20">
        <f t="shared" si="0"/>
        <v>45651</v>
      </c>
    </row>
    <row r="42" spans="1:15">
      <c r="A42" s="16"/>
      <c r="B42" s="17"/>
      <c r="C42" s="17"/>
      <c r="D42" s="17"/>
      <c r="I42" s="19">
        <v>1</v>
      </c>
      <c r="J42" s="19" t="s">
        <v>114</v>
      </c>
      <c r="K42" s="19">
        <v>2025</v>
      </c>
      <c r="L42" s="19" t="s">
        <v>115</v>
      </c>
      <c r="M42" s="19"/>
      <c r="N42" s="19"/>
      <c r="O42" s="20">
        <f t="shared" si="0"/>
        <v>45658</v>
      </c>
    </row>
    <row r="43" spans="1:15">
      <c r="A43" s="16"/>
      <c r="B43" s="17"/>
      <c r="C43" s="17"/>
      <c r="D43" s="17"/>
      <c r="I43" s="19">
        <v>6</v>
      </c>
      <c r="J43" s="19" t="s">
        <v>114</v>
      </c>
      <c r="K43" s="19">
        <v>2025</v>
      </c>
      <c r="L43" s="19" t="s">
        <v>116</v>
      </c>
      <c r="M43" s="19"/>
      <c r="N43" s="19"/>
      <c r="O43" s="20">
        <f t="shared" si="0"/>
        <v>45663</v>
      </c>
    </row>
    <row r="44" spans="1:15">
      <c r="A44" s="16"/>
      <c r="B44" s="17"/>
      <c r="C44" s="17"/>
      <c r="D44" s="17"/>
      <c r="I44" s="19">
        <v>24</v>
      </c>
      <c r="J44" s="19" t="s">
        <v>118</v>
      </c>
      <c r="K44" s="19">
        <v>2025</v>
      </c>
      <c r="L44" s="19" t="s">
        <v>119</v>
      </c>
      <c r="M44" s="19"/>
      <c r="N44" s="19"/>
      <c r="O44" s="20">
        <f t="shared" si="0"/>
        <v>45740</v>
      </c>
    </row>
    <row r="45" spans="1:15">
      <c r="A45" s="16"/>
      <c r="B45" s="17"/>
      <c r="C45" s="17"/>
      <c r="D45" s="17"/>
      <c r="I45" s="19">
        <v>13</v>
      </c>
      <c r="J45" s="19" t="s">
        <v>120</v>
      </c>
      <c r="K45" s="19">
        <v>2025</v>
      </c>
      <c r="L45" s="19" t="s">
        <v>121</v>
      </c>
      <c r="M45" s="19"/>
      <c r="N45" s="19"/>
      <c r="O45" s="20">
        <f t="shared" si="0"/>
        <v>45760</v>
      </c>
    </row>
    <row r="46" spans="1:15">
      <c r="A46" s="16"/>
      <c r="B46" s="17"/>
      <c r="C46" s="17"/>
      <c r="D46" s="17"/>
      <c r="I46" s="19">
        <v>17</v>
      </c>
      <c r="J46" s="19" t="s">
        <v>120</v>
      </c>
      <c r="K46" s="19">
        <v>2025</v>
      </c>
      <c r="L46" s="19" t="s">
        <v>122</v>
      </c>
      <c r="M46" s="19"/>
      <c r="N46" s="19"/>
      <c r="O46" s="20">
        <f t="shared" si="0"/>
        <v>45764</v>
      </c>
    </row>
    <row r="47" spans="1:15">
      <c r="A47" s="16"/>
      <c r="B47" s="17"/>
      <c r="C47" s="17"/>
      <c r="D47" s="17"/>
      <c r="I47" s="19">
        <v>18</v>
      </c>
      <c r="J47" s="19" t="s">
        <v>120</v>
      </c>
      <c r="K47" s="19">
        <v>2025</v>
      </c>
      <c r="L47" s="19" t="s">
        <v>124</v>
      </c>
      <c r="M47" s="19"/>
      <c r="N47" s="19"/>
      <c r="O47" s="20">
        <f t="shared" si="0"/>
        <v>45765</v>
      </c>
    </row>
    <row r="48" spans="1:15">
      <c r="A48" s="16"/>
      <c r="B48" s="17"/>
      <c r="C48" s="17"/>
      <c r="D48" s="17"/>
      <c r="I48" s="19">
        <v>20</v>
      </c>
      <c r="J48" s="19" t="s">
        <v>120</v>
      </c>
      <c r="K48" s="19">
        <v>2025</v>
      </c>
      <c r="L48" s="19" t="s">
        <v>126</v>
      </c>
      <c r="M48" s="19"/>
      <c r="N48" s="19"/>
      <c r="O48" s="20">
        <f t="shared" si="0"/>
        <v>45767</v>
      </c>
    </row>
    <row r="49" spans="1:15">
      <c r="A49" s="16"/>
      <c r="B49" s="17"/>
      <c r="C49" s="17"/>
      <c r="D49" s="17"/>
      <c r="I49" s="19">
        <v>1</v>
      </c>
      <c r="J49" s="19" t="s">
        <v>123</v>
      </c>
      <c r="K49" s="19">
        <v>2025</v>
      </c>
      <c r="L49" s="19" t="s">
        <v>128</v>
      </c>
      <c r="M49" s="19"/>
      <c r="N49" s="19"/>
      <c r="O49" s="20">
        <f t="shared" si="0"/>
        <v>45778</v>
      </c>
    </row>
    <row r="50" spans="1:15">
      <c r="A50" s="16"/>
      <c r="B50" s="17"/>
      <c r="C50" s="17"/>
      <c r="D50" s="17"/>
      <c r="I50" s="19">
        <v>2</v>
      </c>
      <c r="J50" s="19" t="s">
        <v>125</v>
      </c>
      <c r="K50" s="19">
        <v>2025</v>
      </c>
      <c r="L50" s="19" t="s">
        <v>130</v>
      </c>
      <c r="M50" s="19"/>
      <c r="N50" s="19"/>
      <c r="O50" s="20">
        <f t="shared" si="0"/>
        <v>45810</v>
      </c>
    </row>
    <row r="51" spans="1:15">
      <c r="A51" s="16"/>
      <c r="B51" s="17"/>
      <c r="C51" s="17"/>
      <c r="D51" s="17"/>
      <c r="I51" s="19">
        <v>23</v>
      </c>
      <c r="J51" s="19" t="s">
        <v>125</v>
      </c>
      <c r="K51" s="19">
        <v>2025</v>
      </c>
      <c r="L51" s="19" t="s">
        <v>132</v>
      </c>
      <c r="M51" s="19"/>
      <c r="N51" s="19"/>
      <c r="O51" s="20">
        <f t="shared" si="0"/>
        <v>45831</v>
      </c>
    </row>
    <row r="52" spans="1:15">
      <c r="A52" s="16"/>
      <c r="B52" s="17"/>
      <c r="C52" s="17"/>
      <c r="D52" s="17"/>
      <c r="I52" s="19">
        <v>30</v>
      </c>
      <c r="J52" s="19" t="s">
        <v>125</v>
      </c>
      <c r="K52" s="19">
        <v>2025</v>
      </c>
      <c r="L52" s="19" t="s">
        <v>134</v>
      </c>
      <c r="M52" s="19"/>
      <c r="N52" s="19"/>
      <c r="O52" s="20">
        <f t="shared" si="0"/>
        <v>45838</v>
      </c>
    </row>
    <row r="53" spans="1:15">
      <c r="A53" s="16"/>
      <c r="B53" s="17"/>
      <c r="C53" s="17"/>
      <c r="D53" s="17"/>
      <c r="I53" s="19">
        <v>30</v>
      </c>
      <c r="J53" s="19" t="s">
        <v>125</v>
      </c>
      <c r="K53" s="19">
        <v>2025</v>
      </c>
      <c r="L53" s="19" t="s">
        <v>136</v>
      </c>
      <c r="M53" s="19"/>
      <c r="N53" s="19"/>
      <c r="O53" s="20">
        <f t="shared" si="0"/>
        <v>45838</v>
      </c>
    </row>
    <row r="54" spans="1:15">
      <c r="A54" s="16"/>
      <c r="B54" s="17"/>
      <c r="C54" s="17"/>
      <c r="D54" s="17"/>
      <c r="I54" s="19">
        <v>20</v>
      </c>
      <c r="J54" s="19" t="s">
        <v>127</v>
      </c>
      <c r="K54" s="19">
        <v>2025</v>
      </c>
      <c r="L54" s="19" t="s">
        <v>138</v>
      </c>
      <c r="M54" s="19"/>
      <c r="N54" s="19"/>
      <c r="O54" s="20">
        <f t="shared" si="0"/>
        <v>45858</v>
      </c>
    </row>
    <row r="55" spans="1:15">
      <c r="A55" s="16"/>
      <c r="B55" s="17"/>
      <c r="C55" s="17"/>
      <c r="D55" s="17"/>
      <c r="I55" s="19">
        <v>7</v>
      </c>
      <c r="J55" s="19" t="s">
        <v>129</v>
      </c>
      <c r="K55" s="19">
        <v>2025</v>
      </c>
      <c r="L55" s="19" t="s">
        <v>139</v>
      </c>
      <c r="M55" s="19"/>
      <c r="N55" s="19"/>
      <c r="O55" s="20">
        <f t="shared" si="0"/>
        <v>45876</v>
      </c>
    </row>
    <row r="56" spans="1:15">
      <c r="A56" s="16"/>
      <c r="B56" s="17"/>
      <c r="C56" s="17"/>
      <c r="D56" s="17"/>
      <c r="I56" s="19">
        <v>18</v>
      </c>
      <c r="J56" s="19" t="s">
        <v>129</v>
      </c>
      <c r="K56" s="19">
        <v>2025</v>
      </c>
      <c r="L56" s="19" t="s">
        <v>140</v>
      </c>
      <c r="M56" s="19"/>
      <c r="N56" s="19"/>
      <c r="O56" s="20">
        <f t="shared" si="0"/>
        <v>45887</v>
      </c>
    </row>
    <row r="57" spans="1:15">
      <c r="A57" s="16"/>
      <c r="B57" s="17"/>
      <c r="C57" s="17"/>
      <c r="D57" s="17"/>
      <c r="I57" s="19">
        <v>13</v>
      </c>
      <c r="J57" s="19" t="s">
        <v>133</v>
      </c>
      <c r="K57" s="19">
        <v>2025</v>
      </c>
      <c r="L57" s="19" t="s">
        <v>141</v>
      </c>
      <c r="M57" s="19"/>
      <c r="N57" s="19"/>
      <c r="O57" s="20">
        <f t="shared" si="0"/>
        <v>45943</v>
      </c>
    </row>
    <row r="58" spans="1:15">
      <c r="A58" s="16"/>
      <c r="B58" s="17"/>
      <c r="C58" s="17"/>
      <c r="D58" s="17"/>
      <c r="I58" s="19">
        <v>3</v>
      </c>
      <c r="J58" s="19" t="s">
        <v>135</v>
      </c>
      <c r="K58" s="19">
        <v>2025</v>
      </c>
      <c r="L58" s="19" t="s">
        <v>142</v>
      </c>
      <c r="M58" s="19"/>
      <c r="N58" s="19"/>
      <c r="O58" s="20">
        <f t="shared" si="0"/>
        <v>45964</v>
      </c>
    </row>
    <row r="59" spans="1:15">
      <c r="A59" s="16"/>
      <c r="B59" s="17"/>
      <c r="C59" s="17"/>
      <c r="D59" s="17"/>
      <c r="I59" s="19">
        <v>17</v>
      </c>
      <c r="J59" s="19" t="s">
        <v>135</v>
      </c>
      <c r="K59" s="19">
        <v>2025</v>
      </c>
      <c r="L59" s="19" t="s">
        <v>143</v>
      </c>
      <c r="M59" s="19"/>
      <c r="N59" s="19"/>
      <c r="O59" s="20">
        <f t="shared" si="0"/>
        <v>45978</v>
      </c>
    </row>
    <row r="60" spans="1:15">
      <c r="A60" s="16"/>
      <c r="B60" s="17"/>
      <c r="C60" s="17"/>
      <c r="D60" s="17"/>
      <c r="I60" s="19">
        <v>8</v>
      </c>
      <c r="J60" s="19" t="s">
        <v>137</v>
      </c>
      <c r="K60" s="19">
        <v>2025</v>
      </c>
      <c r="L60" s="19" t="s">
        <v>144</v>
      </c>
      <c r="M60" s="19"/>
      <c r="N60" s="19"/>
      <c r="O60" s="20">
        <f t="shared" si="0"/>
        <v>45999</v>
      </c>
    </row>
    <row r="61" spans="1:15">
      <c r="A61" s="16"/>
      <c r="B61" s="17"/>
      <c r="C61" s="17"/>
      <c r="D61" s="17"/>
      <c r="I61" s="19">
        <v>25</v>
      </c>
      <c r="J61" s="19" t="s">
        <v>137</v>
      </c>
      <c r="K61" s="19">
        <v>2025</v>
      </c>
      <c r="L61" s="19" t="s">
        <v>145</v>
      </c>
      <c r="M61" s="19"/>
      <c r="N61" s="19"/>
      <c r="O61" s="20">
        <f t="shared" si="0"/>
        <v>46016</v>
      </c>
    </row>
    <row r="62" spans="1:15">
      <c r="A62" s="16"/>
      <c r="B62" s="17"/>
      <c r="C62" s="17"/>
      <c r="D62" s="17"/>
      <c r="I62" s="19">
        <v>1</v>
      </c>
      <c r="J62" s="19" t="s">
        <v>114</v>
      </c>
      <c r="K62" s="19">
        <v>2026</v>
      </c>
      <c r="L62" s="19" t="s">
        <v>115</v>
      </c>
      <c r="M62" s="19"/>
      <c r="N62" s="19"/>
      <c r="O62" s="20">
        <f t="shared" si="0"/>
        <v>46023</v>
      </c>
    </row>
    <row r="63" spans="1:15">
      <c r="A63" s="16"/>
      <c r="B63" s="17"/>
      <c r="C63" s="17"/>
      <c r="D63" s="17"/>
      <c r="I63" s="19">
        <v>12</v>
      </c>
      <c r="J63" s="19" t="s">
        <v>114</v>
      </c>
      <c r="K63" s="19">
        <v>2026</v>
      </c>
      <c r="L63" s="19" t="s">
        <v>116</v>
      </c>
      <c r="M63" s="19"/>
      <c r="N63" s="19"/>
      <c r="O63" s="20">
        <f t="shared" si="0"/>
        <v>46034</v>
      </c>
    </row>
    <row r="64" spans="1:15">
      <c r="A64" s="16"/>
      <c r="B64" s="17"/>
      <c r="C64" s="17"/>
      <c r="D64" s="17"/>
      <c r="I64" s="19">
        <v>23</v>
      </c>
      <c r="J64" s="19" t="s">
        <v>118</v>
      </c>
      <c r="K64" s="19">
        <v>2026</v>
      </c>
      <c r="L64" s="19" t="s">
        <v>119</v>
      </c>
      <c r="M64" s="19"/>
      <c r="N64" s="19"/>
      <c r="O64" s="20">
        <f t="shared" si="0"/>
        <v>46104</v>
      </c>
    </row>
    <row r="65" spans="1:15">
      <c r="A65" s="16"/>
      <c r="B65" s="17"/>
      <c r="C65" s="17"/>
      <c r="D65" s="17"/>
      <c r="I65" s="19">
        <v>29</v>
      </c>
      <c r="J65" s="19" t="s">
        <v>118</v>
      </c>
      <c r="K65" s="19">
        <v>2026</v>
      </c>
      <c r="L65" s="19" t="s">
        <v>121</v>
      </c>
      <c r="M65" s="19"/>
      <c r="N65" s="19"/>
      <c r="O65" s="20">
        <f t="shared" si="0"/>
        <v>46110</v>
      </c>
    </row>
    <row r="66" spans="1:15">
      <c r="A66" s="16"/>
      <c r="B66" s="17"/>
      <c r="C66" s="17"/>
      <c r="D66" s="17"/>
      <c r="I66" s="19">
        <v>2</v>
      </c>
      <c r="J66" s="19" t="s">
        <v>120</v>
      </c>
      <c r="K66" s="19">
        <v>2026</v>
      </c>
      <c r="L66" s="19" t="s">
        <v>122</v>
      </c>
      <c r="M66" s="19"/>
      <c r="N66" s="19"/>
      <c r="O66" s="20">
        <f t="shared" si="0"/>
        <v>46114</v>
      </c>
    </row>
    <row r="67" spans="1:15">
      <c r="A67" s="16"/>
      <c r="B67" s="17"/>
      <c r="C67" s="17"/>
      <c r="D67" s="17"/>
      <c r="I67" s="19">
        <v>3</v>
      </c>
      <c r="J67" s="19" t="s">
        <v>120</v>
      </c>
      <c r="K67" s="19">
        <v>2026</v>
      </c>
      <c r="L67" s="19" t="s">
        <v>124</v>
      </c>
      <c r="M67" s="19"/>
      <c r="N67" s="19"/>
      <c r="O67" s="20">
        <f t="shared" ref="O67:O130" si="1">DATE(K67,VLOOKUP(J67,$M$2:$N$13,2,FALSE),I67)</f>
        <v>46115</v>
      </c>
    </row>
    <row r="68" spans="1:15">
      <c r="A68" s="16"/>
      <c r="B68" s="17"/>
      <c r="C68" s="17"/>
      <c r="D68" s="17"/>
      <c r="I68" s="19">
        <v>5</v>
      </c>
      <c r="J68" s="19" t="s">
        <v>120</v>
      </c>
      <c r="K68" s="19">
        <v>2026</v>
      </c>
      <c r="L68" s="19" t="s">
        <v>126</v>
      </c>
      <c r="M68" s="19"/>
      <c r="N68" s="19"/>
      <c r="O68" s="20">
        <f t="shared" si="1"/>
        <v>46117</v>
      </c>
    </row>
    <row r="69" spans="1:15">
      <c r="A69" s="16"/>
      <c r="B69" s="17"/>
      <c r="C69" s="17"/>
      <c r="D69" s="17"/>
      <c r="I69" s="19">
        <v>1</v>
      </c>
      <c r="J69" s="19" t="s">
        <v>123</v>
      </c>
      <c r="K69" s="19">
        <v>2026</v>
      </c>
      <c r="L69" s="19" t="s">
        <v>128</v>
      </c>
      <c r="M69" s="19"/>
      <c r="N69" s="19"/>
      <c r="O69" s="20">
        <f t="shared" si="1"/>
        <v>46143</v>
      </c>
    </row>
    <row r="70" spans="1:15">
      <c r="A70" s="16"/>
      <c r="B70" s="17"/>
      <c r="C70" s="17"/>
      <c r="D70" s="17"/>
      <c r="I70" s="19">
        <v>18</v>
      </c>
      <c r="J70" s="19" t="s">
        <v>123</v>
      </c>
      <c r="K70" s="19">
        <v>2026</v>
      </c>
      <c r="L70" s="19" t="s">
        <v>130</v>
      </c>
      <c r="M70" s="19"/>
      <c r="N70" s="19"/>
      <c r="O70" s="20">
        <f t="shared" si="1"/>
        <v>46160</v>
      </c>
    </row>
    <row r="71" spans="1:15">
      <c r="A71" s="16"/>
      <c r="B71" s="17"/>
      <c r="C71" s="17"/>
      <c r="D71" s="17"/>
      <c r="I71" s="19">
        <v>8</v>
      </c>
      <c r="J71" s="19" t="s">
        <v>125</v>
      </c>
      <c r="K71" s="19">
        <v>2026</v>
      </c>
      <c r="L71" s="19" t="s">
        <v>132</v>
      </c>
      <c r="M71" s="19"/>
      <c r="N71" s="19"/>
      <c r="O71" s="20">
        <f t="shared" si="1"/>
        <v>46181</v>
      </c>
    </row>
    <row r="72" spans="1:15">
      <c r="A72" s="16"/>
      <c r="B72" s="17"/>
      <c r="C72" s="17"/>
      <c r="D72" s="17"/>
      <c r="I72" s="19">
        <v>15</v>
      </c>
      <c r="J72" s="19" t="s">
        <v>125</v>
      </c>
      <c r="K72" s="19">
        <v>2026</v>
      </c>
      <c r="L72" s="19" t="s">
        <v>134</v>
      </c>
      <c r="M72" s="19"/>
      <c r="N72" s="19"/>
      <c r="O72" s="20">
        <f t="shared" si="1"/>
        <v>46188</v>
      </c>
    </row>
    <row r="73" spans="1:15">
      <c r="A73" s="16"/>
      <c r="B73" s="17"/>
      <c r="C73" s="17"/>
      <c r="D73" s="17"/>
      <c r="I73" s="19">
        <v>29</v>
      </c>
      <c r="J73" s="19" t="s">
        <v>125</v>
      </c>
      <c r="K73" s="19">
        <v>2026</v>
      </c>
      <c r="L73" s="19" t="s">
        <v>136</v>
      </c>
      <c r="M73" s="19"/>
      <c r="N73" s="19"/>
      <c r="O73" s="20">
        <f t="shared" si="1"/>
        <v>46202</v>
      </c>
    </row>
    <row r="74" spans="1:15">
      <c r="A74" s="16"/>
      <c r="B74" s="17"/>
      <c r="C74" s="17"/>
      <c r="D74" s="17"/>
      <c r="I74" s="19">
        <v>20</v>
      </c>
      <c r="J74" s="19" t="s">
        <v>127</v>
      </c>
      <c r="K74" s="19">
        <v>2026</v>
      </c>
      <c r="L74" s="19" t="s">
        <v>138</v>
      </c>
      <c r="M74" s="19"/>
      <c r="N74" s="19"/>
      <c r="O74" s="20">
        <f t="shared" si="1"/>
        <v>46223</v>
      </c>
    </row>
    <row r="75" spans="1:15">
      <c r="A75" s="16"/>
      <c r="B75" s="17"/>
      <c r="C75" s="17"/>
      <c r="D75" s="17"/>
      <c r="I75" s="19">
        <v>7</v>
      </c>
      <c r="J75" s="19" t="s">
        <v>129</v>
      </c>
      <c r="K75" s="19">
        <v>2026</v>
      </c>
      <c r="L75" s="19" t="s">
        <v>139</v>
      </c>
      <c r="M75" s="19"/>
      <c r="N75" s="19"/>
      <c r="O75" s="20">
        <f t="shared" si="1"/>
        <v>46241</v>
      </c>
    </row>
    <row r="76" spans="1:15">
      <c r="A76" s="16"/>
      <c r="B76" s="17"/>
      <c r="C76" s="17"/>
      <c r="D76" s="17"/>
      <c r="I76" s="19">
        <v>17</v>
      </c>
      <c r="J76" s="19" t="s">
        <v>129</v>
      </c>
      <c r="K76" s="19">
        <v>2026</v>
      </c>
      <c r="L76" s="19" t="s">
        <v>140</v>
      </c>
      <c r="M76" s="19"/>
      <c r="N76" s="19"/>
      <c r="O76" s="20">
        <f t="shared" si="1"/>
        <v>46251</v>
      </c>
    </row>
    <row r="77" spans="1:15">
      <c r="A77" s="16"/>
      <c r="B77" s="17"/>
      <c r="C77" s="17"/>
      <c r="D77" s="17"/>
      <c r="I77" s="19">
        <v>12</v>
      </c>
      <c r="J77" s="19" t="s">
        <v>133</v>
      </c>
      <c r="K77" s="19">
        <v>2026</v>
      </c>
      <c r="L77" s="19" t="s">
        <v>141</v>
      </c>
      <c r="M77" s="19"/>
      <c r="N77" s="19"/>
      <c r="O77" s="20">
        <f t="shared" si="1"/>
        <v>46307</v>
      </c>
    </row>
    <row r="78" spans="1:15">
      <c r="A78" s="16"/>
      <c r="B78" s="17"/>
      <c r="C78" s="17"/>
      <c r="D78" s="17"/>
      <c r="I78" s="19">
        <v>2</v>
      </c>
      <c r="J78" s="19" t="s">
        <v>135</v>
      </c>
      <c r="K78" s="19">
        <v>2026</v>
      </c>
      <c r="L78" s="19" t="s">
        <v>142</v>
      </c>
      <c r="M78" s="19"/>
      <c r="N78" s="19"/>
      <c r="O78" s="20">
        <f t="shared" si="1"/>
        <v>46328</v>
      </c>
    </row>
    <row r="79" spans="1:15">
      <c r="A79" s="16"/>
      <c r="B79" s="17"/>
      <c r="C79" s="17"/>
      <c r="D79" s="17"/>
      <c r="I79" s="19">
        <v>16</v>
      </c>
      <c r="J79" s="19" t="s">
        <v>135</v>
      </c>
      <c r="K79" s="19">
        <v>2026</v>
      </c>
      <c r="L79" s="19" t="s">
        <v>143</v>
      </c>
      <c r="M79" s="19"/>
      <c r="N79" s="19"/>
      <c r="O79" s="20">
        <f t="shared" si="1"/>
        <v>46342</v>
      </c>
    </row>
    <row r="80" spans="1:15">
      <c r="A80" s="16"/>
      <c r="B80" s="17"/>
      <c r="C80" s="17"/>
      <c r="D80" s="17"/>
      <c r="I80" s="19">
        <v>8</v>
      </c>
      <c r="J80" s="19" t="s">
        <v>137</v>
      </c>
      <c r="K80" s="19">
        <v>2026</v>
      </c>
      <c r="L80" s="19" t="s">
        <v>144</v>
      </c>
      <c r="M80" s="19"/>
      <c r="N80" s="19"/>
      <c r="O80" s="20">
        <f t="shared" si="1"/>
        <v>46364</v>
      </c>
    </row>
    <row r="81" spans="1:15">
      <c r="A81" s="16"/>
      <c r="B81" s="17"/>
      <c r="C81" s="17"/>
      <c r="D81" s="17"/>
      <c r="I81" s="19">
        <v>25</v>
      </c>
      <c r="J81" s="19" t="s">
        <v>137</v>
      </c>
      <c r="K81" s="19">
        <v>2026</v>
      </c>
      <c r="L81" s="19" t="s">
        <v>145</v>
      </c>
      <c r="M81" s="19"/>
      <c r="N81" s="19"/>
      <c r="O81" s="20">
        <f t="shared" si="1"/>
        <v>46381</v>
      </c>
    </row>
    <row r="82" spans="1:15">
      <c r="A82" s="16"/>
      <c r="B82" s="17"/>
      <c r="C82" s="17"/>
      <c r="D82" s="17"/>
      <c r="I82" s="19">
        <v>1</v>
      </c>
      <c r="J82" s="19" t="s">
        <v>114</v>
      </c>
      <c r="K82" s="19">
        <v>2027</v>
      </c>
      <c r="L82" s="19" t="s">
        <v>115</v>
      </c>
      <c r="M82" s="19"/>
      <c r="N82" s="19"/>
      <c r="O82" s="20">
        <f t="shared" si="1"/>
        <v>46388</v>
      </c>
    </row>
    <row r="83" spans="1:15">
      <c r="A83" s="16"/>
      <c r="B83" s="17"/>
      <c r="C83" s="17"/>
      <c r="D83" s="17"/>
      <c r="I83" s="19">
        <v>11</v>
      </c>
      <c r="J83" s="19" t="s">
        <v>114</v>
      </c>
      <c r="K83" s="19">
        <v>2027</v>
      </c>
      <c r="L83" s="19" t="s">
        <v>116</v>
      </c>
      <c r="M83" s="19"/>
      <c r="N83" s="19"/>
      <c r="O83" s="20">
        <f t="shared" si="1"/>
        <v>46398</v>
      </c>
    </row>
    <row r="84" spans="1:15">
      <c r="A84" s="16"/>
      <c r="B84" s="17"/>
      <c r="C84" s="17"/>
      <c r="D84" s="17"/>
      <c r="I84" s="19">
        <v>21</v>
      </c>
      <c r="J84" s="19" t="s">
        <v>118</v>
      </c>
      <c r="K84" s="19">
        <v>2027</v>
      </c>
      <c r="L84" s="19" t="s">
        <v>121</v>
      </c>
      <c r="M84" s="19"/>
      <c r="N84" s="19"/>
      <c r="O84" s="20">
        <f t="shared" si="1"/>
        <v>46467</v>
      </c>
    </row>
    <row r="85" spans="1:15">
      <c r="A85" s="16"/>
      <c r="B85" s="17"/>
      <c r="C85" s="17"/>
      <c r="D85" s="17"/>
      <c r="I85" s="19">
        <v>22</v>
      </c>
      <c r="J85" s="19" t="s">
        <v>118</v>
      </c>
      <c r="K85" s="19">
        <v>2027</v>
      </c>
      <c r="L85" s="19" t="s">
        <v>119</v>
      </c>
      <c r="M85" s="19"/>
      <c r="N85" s="19"/>
      <c r="O85" s="20">
        <f t="shared" si="1"/>
        <v>46468</v>
      </c>
    </row>
    <row r="86" spans="1:15">
      <c r="A86" s="16"/>
      <c r="B86" s="17"/>
      <c r="C86" s="17"/>
      <c r="D86" s="17"/>
      <c r="I86" s="19">
        <v>25</v>
      </c>
      <c r="J86" s="19" t="s">
        <v>118</v>
      </c>
      <c r="K86" s="19">
        <v>2027</v>
      </c>
      <c r="L86" s="19" t="s">
        <v>122</v>
      </c>
      <c r="M86" s="19"/>
      <c r="N86" s="19"/>
      <c r="O86" s="20">
        <f t="shared" si="1"/>
        <v>46471</v>
      </c>
    </row>
    <row r="87" spans="1:15">
      <c r="A87" s="16"/>
      <c r="B87" s="17"/>
      <c r="C87" s="17"/>
      <c r="D87" s="17"/>
      <c r="I87" s="19">
        <v>26</v>
      </c>
      <c r="J87" s="19" t="s">
        <v>118</v>
      </c>
      <c r="K87" s="19">
        <v>2027</v>
      </c>
      <c r="L87" s="19" t="s">
        <v>124</v>
      </c>
      <c r="M87" s="19"/>
      <c r="N87" s="19"/>
      <c r="O87" s="20">
        <f t="shared" si="1"/>
        <v>46472</v>
      </c>
    </row>
    <row r="88" spans="1:15">
      <c r="A88" s="16"/>
      <c r="B88" s="17"/>
      <c r="C88" s="17"/>
      <c r="D88" s="17"/>
      <c r="I88" s="19">
        <v>28</v>
      </c>
      <c r="J88" s="19" t="s">
        <v>118</v>
      </c>
      <c r="K88" s="19">
        <v>2027</v>
      </c>
      <c r="L88" s="19" t="s">
        <v>126</v>
      </c>
      <c r="M88" s="19"/>
      <c r="N88" s="19"/>
      <c r="O88" s="20">
        <f t="shared" si="1"/>
        <v>46474</v>
      </c>
    </row>
    <row r="89" spans="1:15">
      <c r="A89" s="16"/>
      <c r="B89" s="17"/>
      <c r="C89" s="17"/>
      <c r="D89" s="17"/>
      <c r="I89" s="19">
        <v>1</v>
      </c>
      <c r="J89" s="19" t="s">
        <v>123</v>
      </c>
      <c r="K89" s="19">
        <v>2027</v>
      </c>
      <c r="L89" s="19" t="s">
        <v>128</v>
      </c>
      <c r="M89" s="19"/>
      <c r="N89" s="19"/>
      <c r="O89" s="20">
        <f t="shared" si="1"/>
        <v>46508</v>
      </c>
    </row>
    <row r="90" spans="1:15">
      <c r="A90" s="16"/>
      <c r="B90" s="17"/>
      <c r="C90" s="17"/>
      <c r="D90" s="17"/>
      <c r="I90" s="19">
        <v>10</v>
      </c>
      <c r="J90" s="19" t="s">
        <v>123</v>
      </c>
      <c r="K90" s="19">
        <v>2027</v>
      </c>
      <c r="L90" s="19" t="s">
        <v>130</v>
      </c>
      <c r="M90" s="19"/>
      <c r="N90" s="19"/>
      <c r="O90" s="20">
        <f t="shared" si="1"/>
        <v>46517</v>
      </c>
    </row>
    <row r="91" spans="1:15">
      <c r="A91" s="16"/>
      <c r="B91" s="17"/>
      <c r="C91" s="17"/>
      <c r="D91" s="17"/>
      <c r="I91" s="19">
        <v>31</v>
      </c>
      <c r="J91" s="19" t="s">
        <v>123</v>
      </c>
      <c r="K91" s="19">
        <v>2027</v>
      </c>
      <c r="L91" s="19" t="s">
        <v>132</v>
      </c>
      <c r="M91" s="19"/>
      <c r="N91" s="19"/>
      <c r="O91" s="20">
        <f t="shared" si="1"/>
        <v>46538</v>
      </c>
    </row>
    <row r="92" spans="1:15">
      <c r="A92" s="16"/>
      <c r="B92" s="17"/>
      <c r="C92" s="17"/>
      <c r="D92" s="17"/>
      <c r="I92" s="19">
        <v>7</v>
      </c>
      <c r="J92" s="19" t="s">
        <v>125</v>
      </c>
      <c r="K92" s="19">
        <v>2027</v>
      </c>
      <c r="L92" s="19" t="s">
        <v>134</v>
      </c>
      <c r="M92" s="19"/>
      <c r="N92" s="19"/>
      <c r="O92" s="20">
        <f t="shared" si="1"/>
        <v>46545</v>
      </c>
    </row>
    <row r="93" spans="1:15">
      <c r="A93" s="16"/>
      <c r="B93" s="17"/>
      <c r="C93" s="17"/>
      <c r="D93" s="17"/>
      <c r="I93" s="19">
        <v>5</v>
      </c>
      <c r="J93" s="19" t="s">
        <v>127</v>
      </c>
      <c r="K93" s="19">
        <v>2027</v>
      </c>
      <c r="L93" s="19" t="s">
        <v>136</v>
      </c>
      <c r="M93" s="19"/>
      <c r="N93" s="19"/>
      <c r="O93" s="20">
        <f t="shared" si="1"/>
        <v>46573</v>
      </c>
    </row>
    <row r="94" spans="1:15">
      <c r="A94" s="16"/>
      <c r="B94" s="17"/>
      <c r="C94" s="17"/>
      <c r="D94" s="17"/>
      <c r="I94" s="19">
        <v>20</v>
      </c>
      <c r="J94" s="19" t="s">
        <v>127</v>
      </c>
      <c r="K94" s="19">
        <v>2027</v>
      </c>
      <c r="L94" s="19" t="s">
        <v>138</v>
      </c>
      <c r="M94" s="19"/>
      <c r="N94" s="19"/>
      <c r="O94" s="20">
        <f t="shared" si="1"/>
        <v>46588</v>
      </c>
    </row>
    <row r="95" spans="1:15">
      <c r="A95" s="16"/>
      <c r="B95" s="17"/>
      <c r="C95" s="17"/>
      <c r="D95" s="17"/>
      <c r="I95" s="19">
        <v>7</v>
      </c>
      <c r="J95" s="19" t="s">
        <v>129</v>
      </c>
      <c r="K95" s="19">
        <v>2027</v>
      </c>
      <c r="L95" s="19" t="s">
        <v>139</v>
      </c>
      <c r="M95" s="19"/>
      <c r="N95" s="19"/>
      <c r="O95" s="20">
        <f t="shared" si="1"/>
        <v>46606</v>
      </c>
    </row>
    <row r="96" spans="1:15">
      <c r="A96" s="16"/>
      <c r="B96" s="17"/>
      <c r="C96" s="17"/>
      <c r="D96" s="17"/>
      <c r="I96" s="19">
        <v>16</v>
      </c>
      <c r="J96" s="19" t="s">
        <v>129</v>
      </c>
      <c r="K96" s="19">
        <v>2027</v>
      </c>
      <c r="L96" s="19" t="s">
        <v>140</v>
      </c>
      <c r="M96" s="19"/>
      <c r="N96" s="19"/>
      <c r="O96" s="20">
        <f t="shared" si="1"/>
        <v>46615</v>
      </c>
    </row>
    <row r="97" spans="1:15">
      <c r="A97" s="16"/>
      <c r="B97" s="17"/>
      <c r="C97" s="17"/>
      <c r="D97" s="17"/>
      <c r="I97" s="19">
        <v>18</v>
      </c>
      <c r="J97" s="19" t="s">
        <v>133</v>
      </c>
      <c r="K97" s="19">
        <v>2027</v>
      </c>
      <c r="L97" s="19" t="s">
        <v>141</v>
      </c>
      <c r="M97" s="19"/>
      <c r="N97" s="19"/>
      <c r="O97" s="20">
        <f t="shared" si="1"/>
        <v>46678</v>
      </c>
    </row>
    <row r="98" spans="1:15">
      <c r="A98" s="16"/>
      <c r="B98" s="17"/>
      <c r="C98" s="17"/>
      <c r="D98" s="17"/>
      <c r="I98" s="19">
        <v>1</v>
      </c>
      <c r="J98" s="19" t="s">
        <v>135</v>
      </c>
      <c r="K98" s="19">
        <v>2027</v>
      </c>
      <c r="L98" s="19" t="s">
        <v>142</v>
      </c>
      <c r="M98" s="19"/>
      <c r="N98" s="19"/>
      <c r="O98" s="20">
        <f t="shared" si="1"/>
        <v>46692</v>
      </c>
    </row>
    <row r="99" spans="1:15">
      <c r="A99" s="16"/>
      <c r="B99" s="17"/>
      <c r="C99" s="17"/>
      <c r="D99" s="17"/>
      <c r="I99" s="19">
        <v>15</v>
      </c>
      <c r="J99" s="19" t="s">
        <v>135</v>
      </c>
      <c r="K99" s="19">
        <v>2027</v>
      </c>
      <c r="L99" s="19" t="s">
        <v>143</v>
      </c>
      <c r="M99" s="19"/>
      <c r="N99" s="19"/>
      <c r="O99" s="20">
        <f t="shared" si="1"/>
        <v>46706</v>
      </c>
    </row>
    <row r="100" spans="1:15">
      <c r="A100" s="16"/>
      <c r="B100" s="17"/>
      <c r="C100" s="17"/>
      <c r="D100" s="17"/>
      <c r="I100" s="19">
        <v>8</v>
      </c>
      <c r="J100" s="19" t="s">
        <v>137</v>
      </c>
      <c r="K100" s="19">
        <v>2027</v>
      </c>
      <c r="L100" s="19" t="s">
        <v>144</v>
      </c>
      <c r="M100" s="19"/>
      <c r="N100" s="19"/>
      <c r="O100" s="20">
        <f t="shared" si="1"/>
        <v>46729</v>
      </c>
    </row>
    <row r="101" spans="1:15">
      <c r="A101" s="16"/>
      <c r="B101" s="17"/>
      <c r="C101" s="17"/>
      <c r="D101" s="17"/>
      <c r="I101" s="19">
        <v>25</v>
      </c>
      <c r="J101" s="19" t="s">
        <v>137</v>
      </c>
      <c r="K101" s="19">
        <v>2027</v>
      </c>
      <c r="L101" s="19" t="s">
        <v>145</v>
      </c>
      <c r="M101" s="19"/>
      <c r="N101" s="19"/>
      <c r="O101" s="20">
        <f t="shared" si="1"/>
        <v>46746</v>
      </c>
    </row>
    <row r="102" spans="1:15">
      <c r="I102" s="19">
        <v>1</v>
      </c>
      <c r="J102" s="19" t="s">
        <v>114</v>
      </c>
      <c r="K102" s="19">
        <v>2028</v>
      </c>
      <c r="L102" s="19" t="s">
        <v>115</v>
      </c>
      <c r="M102" s="19"/>
      <c r="N102" s="19"/>
      <c r="O102" s="20">
        <f t="shared" si="1"/>
        <v>46753</v>
      </c>
    </row>
    <row r="103" spans="1:15">
      <c r="I103" s="19">
        <v>10</v>
      </c>
      <c r="J103" s="19" t="s">
        <v>114</v>
      </c>
      <c r="K103" s="19">
        <v>2028</v>
      </c>
      <c r="L103" s="19" t="s">
        <v>116</v>
      </c>
      <c r="M103" s="19"/>
      <c r="N103" s="19"/>
      <c r="O103" s="20">
        <f t="shared" si="1"/>
        <v>46762</v>
      </c>
    </row>
    <row r="104" spans="1:15">
      <c r="I104" s="19">
        <v>20</v>
      </c>
      <c r="J104" s="19" t="s">
        <v>118</v>
      </c>
      <c r="K104" s="19">
        <v>2028</v>
      </c>
      <c r="L104" s="19" t="s">
        <v>119</v>
      </c>
      <c r="M104" s="19"/>
      <c r="N104" s="19"/>
      <c r="O104" s="20">
        <f t="shared" si="1"/>
        <v>46832</v>
      </c>
    </row>
    <row r="105" spans="1:15">
      <c r="I105" s="19">
        <v>9</v>
      </c>
      <c r="J105" s="19" t="s">
        <v>120</v>
      </c>
      <c r="K105" s="19">
        <v>2028</v>
      </c>
      <c r="L105" s="19" t="s">
        <v>121</v>
      </c>
      <c r="M105" s="19"/>
      <c r="N105" s="19"/>
      <c r="O105" s="20">
        <f t="shared" si="1"/>
        <v>46852</v>
      </c>
    </row>
    <row r="106" spans="1:15">
      <c r="I106" s="19">
        <v>13</v>
      </c>
      <c r="J106" s="19" t="s">
        <v>120</v>
      </c>
      <c r="K106" s="19">
        <v>2028</v>
      </c>
      <c r="L106" s="19" t="s">
        <v>122</v>
      </c>
      <c r="M106" s="19"/>
      <c r="N106" s="19"/>
      <c r="O106" s="20">
        <f t="shared" si="1"/>
        <v>46856</v>
      </c>
    </row>
    <row r="107" spans="1:15">
      <c r="I107" s="19">
        <v>14</v>
      </c>
      <c r="J107" s="19" t="s">
        <v>120</v>
      </c>
      <c r="K107" s="19">
        <v>2028</v>
      </c>
      <c r="L107" s="19" t="s">
        <v>124</v>
      </c>
      <c r="M107" s="19"/>
      <c r="N107" s="19"/>
      <c r="O107" s="20">
        <f t="shared" si="1"/>
        <v>46857</v>
      </c>
    </row>
    <row r="108" spans="1:15">
      <c r="I108" s="19">
        <v>16</v>
      </c>
      <c r="J108" s="19" t="s">
        <v>120</v>
      </c>
      <c r="K108" s="19">
        <v>2028</v>
      </c>
      <c r="L108" s="19" t="s">
        <v>126</v>
      </c>
      <c r="M108" s="19"/>
      <c r="N108" s="19"/>
      <c r="O108" s="20">
        <f t="shared" si="1"/>
        <v>46859</v>
      </c>
    </row>
    <row r="109" spans="1:15">
      <c r="I109" s="19">
        <v>1</v>
      </c>
      <c r="J109" s="19" t="s">
        <v>123</v>
      </c>
      <c r="K109" s="19">
        <v>2028</v>
      </c>
      <c r="L109" s="19" t="s">
        <v>128</v>
      </c>
      <c r="M109" s="19"/>
      <c r="N109" s="19"/>
      <c r="O109" s="20">
        <f t="shared" si="1"/>
        <v>46874</v>
      </c>
    </row>
    <row r="110" spans="1:15">
      <c r="I110" s="19">
        <v>29</v>
      </c>
      <c r="J110" s="19" t="s">
        <v>123</v>
      </c>
      <c r="K110" s="19">
        <v>2028</v>
      </c>
      <c r="L110" s="19" t="s">
        <v>130</v>
      </c>
      <c r="M110" s="19"/>
      <c r="N110" s="19"/>
      <c r="O110" s="20">
        <f t="shared" si="1"/>
        <v>46902</v>
      </c>
    </row>
    <row r="111" spans="1:15">
      <c r="I111" s="19">
        <v>19</v>
      </c>
      <c r="J111" s="19" t="s">
        <v>125</v>
      </c>
      <c r="K111" s="19">
        <v>2028</v>
      </c>
      <c r="L111" s="19" t="s">
        <v>132</v>
      </c>
      <c r="M111" s="19"/>
      <c r="N111" s="19"/>
      <c r="O111" s="20">
        <f t="shared" si="1"/>
        <v>46923</v>
      </c>
    </row>
    <row r="112" spans="1:15">
      <c r="I112" s="19">
        <v>26</v>
      </c>
      <c r="J112" s="19" t="s">
        <v>125</v>
      </c>
      <c r="K112" s="19">
        <v>2028</v>
      </c>
      <c r="L112" s="19" t="s">
        <v>134</v>
      </c>
      <c r="M112" s="19"/>
      <c r="N112" s="19"/>
      <c r="O112" s="20">
        <f t="shared" si="1"/>
        <v>46930</v>
      </c>
    </row>
    <row r="113" spans="9:15">
      <c r="I113" s="19">
        <v>3</v>
      </c>
      <c r="J113" s="19" t="s">
        <v>127</v>
      </c>
      <c r="K113" s="19">
        <v>2028</v>
      </c>
      <c r="L113" s="19" t="s">
        <v>136</v>
      </c>
      <c r="M113" s="19"/>
      <c r="N113" s="19"/>
      <c r="O113" s="20">
        <f t="shared" si="1"/>
        <v>46937</v>
      </c>
    </row>
    <row r="114" spans="9:15">
      <c r="I114" s="19">
        <v>20</v>
      </c>
      <c r="J114" s="19" t="s">
        <v>127</v>
      </c>
      <c r="K114" s="19">
        <v>2028</v>
      </c>
      <c r="L114" s="19" t="s">
        <v>138</v>
      </c>
      <c r="M114" s="19"/>
      <c r="N114" s="19"/>
      <c r="O114" s="20">
        <f t="shared" si="1"/>
        <v>46954</v>
      </c>
    </row>
    <row r="115" spans="9:15">
      <c r="I115" s="19">
        <v>7</v>
      </c>
      <c r="J115" s="19" t="s">
        <v>129</v>
      </c>
      <c r="K115" s="19">
        <v>2028</v>
      </c>
      <c r="L115" s="19" t="s">
        <v>139</v>
      </c>
      <c r="M115" s="19"/>
      <c r="N115" s="19"/>
      <c r="O115" s="20">
        <f t="shared" si="1"/>
        <v>46972</v>
      </c>
    </row>
    <row r="116" spans="9:15">
      <c r="I116" s="19">
        <v>21</v>
      </c>
      <c r="J116" s="19" t="s">
        <v>129</v>
      </c>
      <c r="K116" s="19">
        <v>2028</v>
      </c>
      <c r="L116" s="19" t="s">
        <v>140</v>
      </c>
      <c r="M116" s="19"/>
      <c r="N116" s="19"/>
      <c r="O116" s="20">
        <f t="shared" si="1"/>
        <v>46986</v>
      </c>
    </row>
    <row r="117" spans="9:15">
      <c r="I117" s="19">
        <v>16</v>
      </c>
      <c r="J117" s="19" t="s">
        <v>133</v>
      </c>
      <c r="K117" s="19">
        <v>2028</v>
      </c>
      <c r="L117" s="19" t="s">
        <v>141</v>
      </c>
      <c r="M117" s="19"/>
      <c r="N117" s="19"/>
      <c r="O117" s="20">
        <f t="shared" si="1"/>
        <v>47042</v>
      </c>
    </row>
    <row r="118" spans="9:15">
      <c r="I118" s="19">
        <v>6</v>
      </c>
      <c r="J118" s="19" t="s">
        <v>135</v>
      </c>
      <c r="K118" s="19">
        <v>2028</v>
      </c>
      <c r="L118" s="19" t="s">
        <v>142</v>
      </c>
      <c r="M118" s="19"/>
      <c r="N118" s="19"/>
      <c r="O118" s="20">
        <f t="shared" si="1"/>
        <v>47063</v>
      </c>
    </row>
    <row r="119" spans="9:15">
      <c r="I119" s="19">
        <v>13</v>
      </c>
      <c r="J119" s="19" t="s">
        <v>135</v>
      </c>
      <c r="K119" s="19">
        <v>2028</v>
      </c>
      <c r="L119" s="19" t="s">
        <v>143</v>
      </c>
      <c r="M119" s="19"/>
      <c r="N119" s="19"/>
      <c r="O119" s="20">
        <f t="shared" si="1"/>
        <v>47070</v>
      </c>
    </row>
    <row r="120" spans="9:15">
      <c r="I120" s="19">
        <v>8</v>
      </c>
      <c r="J120" s="19" t="s">
        <v>137</v>
      </c>
      <c r="K120" s="19">
        <v>2028</v>
      </c>
      <c r="L120" s="19" t="s">
        <v>144</v>
      </c>
      <c r="M120" s="19"/>
      <c r="N120" s="19"/>
      <c r="O120" s="20">
        <f t="shared" si="1"/>
        <v>47095</v>
      </c>
    </row>
    <row r="121" spans="9:15">
      <c r="I121" s="19">
        <v>25</v>
      </c>
      <c r="J121" s="19" t="s">
        <v>137</v>
      </c>
      <c r="K121" s="19">
        <v>2028</v>
      </c>
      <c r="L121" s="19" t="s">
        <v>145</v>
      </c>
      <c r="M121" s="19"/>
      <c r="N121" s="19"/>
      <c r="O121" s="20">
        <f t="shared" si="1"/>
        <v>47112</v>
      </c>
    </row>
    <row r="122" spans="9:15">
      <c r="I122" s="19">
        <v>1</v>
      </c>
      <c r="J122" s="19" t="s">
        <v>114</v>
      </c>
      <c r="K122" s="19">
        <v>2029</v>
      </c>
      <c r="L122" s="19" t="s">
        <v>115</v>
      </c>
      <c r="M122" s="19"/>
      <c r="N122" s="19"/>
      <c r="O122" s="20">
        <f t="shared" si="1"/>
        <v>47119</v>
      </c>
    </row>
    <row r="123" spans="9:15">
      <c r="I123" s="19">
        <v>8</v>
      </c>
      <c r="J123" s="19" t="s">
        <v>114</v>
      </c>
      <c r="K123" s="19">
        <v>2029</v>
      </c>
      <c r="L123" s="19" t="s">
        <v>116</v>
      </c>
      <c r="M123" s="19"/>
      <c r="N123" s="19"/>
      <c r="O123" s="20">
        <f t="shared" si="1"/>
        <v>47126</v>
      </c>
    </row>
    <row r="124" spans="9:15">
      <c r="I124" s="19">
        <v>19</v>
      </c>
      <c r="J124" s="19" t="s">
        <v>118</v>
      </c>
      <c r="K124" s="19">
        <v>2029</v>
      </c>
      <c r="L124" s="19" t="s">
        <v>119</v>
      </c>
      <c r="M124" s="19"/>
      <c r="N124" s="19"/>
      <c r="O124" s="20">
        <f t="shared" si="1"/>
        <v>47196</v>
      </c>
    </row>
    <row r="125" spans="9:15">
      <c r="I125" s="19">
        <v>25</v>
      </c>
      <c r="J125" s="19" t="s">
        <v>118</v>
      </c>
      <c r="K125" s="19">
        <v>2029</v>
      </c>
      <c r="L125" s="19" t="s">
        <v>121</v>
      </c>
      <c r="M125" s="19"/>
      <c r="N125" s="19"/>
      <c r="O125" s="20">
        <f t="shared" si="1"/>
        <v>47202</v>
      </c>
    </row>
    <row r="126" spans="9:15">
      <c r="I126" s="19">
        <v>29</v>
      </c>
      <c r="J126" s="19" t="s">
        <v>118</v>
      </c>
      <c r="K126" s="19">
        <v>2029</v>
      </c>
      <c r="L126" s="19" t="s">
        <v>122</v>
      </c>
      <c r="M126" s="19"/>
      <c r="N126" s="19"/>
      <c r="O126" s="20">
        <f t="shared" si="1"/>
        <v>47206</v>
      </c>
    </row>
    <row r="127" spans="9:15">
      <c r="I127" s="19">
        <v>30</v>
      </c>
      <c r="J127" s="19" t="s">
        <v>118</v>
      </c>
      <c r="K127" s="19">
        <v>2029</v>
      </c>
      <c r="L127" s="19" t="s">
        <v>124</v>
      </c>
      <c r="M127" s="19"/>
      <c r="N127" s="19"/>
      <c r="O127" s="20">
        <f t="shared" si="1"/>
        <v>47207</v>
      </c>
    </row>
    <row r="128" spans="9:15">
      <c r="I128" s="19">
        <v>1</v>
      </c>
      <c r="J128" s="19" t="s">
        <v>120</v>
      </c>
      <c r="K128" s="19">
        <v>2029</v>
      </c>
      <c r="L128" s="19" t="s">
        <v>126</v>
      </c>
      <c r="M128" s="19"/>
      <c r="N128" s="19"/>
      <c r="O128" s="20">
        <f t="shared" si="1"/>
        <v>47209</v>
      </c>
    </row>
    <row r="129" spans="9:15">
      <c r="I129" s="19">
        <v>1</v>
      </c>
      <c r="J129" s="19" t="s">
        <v>123</v>
      </c>
      <c r="K129" s="19">
        <v>2029</v>
      </c>
      <c r="L129" s="19" t="s">
        <v>128</v>
      </c>
      <c r="M129" s="19"/>
      <c r="N129" s="19"/>
      <c r="O129" s="20">
        <f t="shared" si="1"/>
        <v>47239</v>
      </c>
    </row>
    <row r="130" spans="9:15">
      <c r="I130" s="19">
        <v>14</v>
      </c>
      <c r="J130" s="19" t="s">
        <v>123</v>
      </c>
      <c r="K130" s="19">
        <v>2029</v>
      </c>
      <c r="L130" s="19" t="s">
        <v>130</v>
      </c>
      <c r="M130" s="19"/>
      <c r="N130" s="19"/>
      <c r="O130" s="20">
        <f t="shared" si="1"/>
        <v>47252</v>
      </c>
    </row>
    <row r="131" spans="9:15">
      <c r="I131" s="19">
        <v>4</v>
      </c>
      <c r="J131" s="19" t="s">
        <v>125</v>
      </c>
      <c r="K131" s="19">
        <v>2029</v>
      </c>
      <c r="L131" s="19" t="s">
        <v>132</v>
      </c>
      <c r="M131" s="19"/>
      <c r="N131" s="19"/>
      <c r="O131" s="20">
        <f t="shared" ref="O131:O161" si="2">DATE(K131,VLOOKUP(J131,$M$2:$N$13,2,FALSE),I131)</f>
        <v>47273</v>
      </c>
    </row>
    <row r="132" spans="9:15">
      <c r="I132" s="19">
        <v>11</v>
      </c>
      <c r="J132" s="19" t="s">
        <v>125</v>
      </c>
      <c r="K132" s="19">
        <v>2029</v>
      </c>
      <c r="L132" s="19" t="s">
        <v>134</v>
      </c>
      <c r="M132" s="19"/>
      <c r="N132" s="19"/>
      <c r="O132" s="20">
        <f t="shared" si="2"/>
        <v>47280</v>
      </c>
    </row>
    <row r="133" spans="9:15">
      <c r="I133" s="19">
        <v>2</v>
      </c>
      <c r="J133" s="19" t="s">
        <v>127</v>
      </c>
      <c r="K133" s="19">
        <v>2029</v>
      </c>
      <c r="L133" s="19" t="s">
        <v>136</v>
      </c>
      <c r="M133" s="19"/>
      <c r="N133" s="19"/>
      <c r="O133" s="20">
        <f t="shared" si="2"/>
        <v>47301</v>
      </c>
    </row>
    <row r="134" spans="9:15">
      <c r="I134" s="19">
        <v>20</v>
      </c>
      <c r="J134" s="19" t="s">
        <v>127</v>
      </c>
      <c r="K134" s="19">
        <v>2029</v>
      </c>
      <c r="L134" s="19" t="s">
        <v>138</v>
      </c>
      <c r="M134" s="19"/>
      <c r="N134" s="19"/>
      <c r="O134" s="20">
        <f t="shared" si="2"/>
        <v>47319</v>
      </c>
    </row>
    <row r="135" spans="9:15">
      <c r="I135" s="19">
        <v>7</v>
      </c>
      <c r="J135" s="19" t="s">
        <v>129</v>
      </c>
      <c r="K135" s="19">
        <v>2029</v>
      </c>
      <c r="L135" s="19" t="s">
        <v>139</v>
      </c>
      <c r="M135" s="19"/>
      <c r="N135" s="19"/>
      <c r="O135" s="20">
        <f t="shared" si="2"/>
        <v>47337</v>
      </c>
    </row>
    <row r="136" spans="9:15">
      <c r="I136" s="19">
        <v>20</v>
      </c>
      <c r="J136" s="19" t="s">
        <v>129</v>
      </c>
      <c r="K136" s="19">
        <v>2029</v>
      </c>
      <c r="L136" s="19" t="s">
        <v>140</v>
      </c>
      <c r="M136" s="19"/>
      <c r="N136" s="19"/>
      <c r="O136" s="20">
        <f t="shared" si="2"/>
        <v>47350</v>
      </c>
    </row>
    <row r="137" spans="9:15">
      <c r="I137" s="19">
        <v>15</v>
      </c>
      <c r="J137" s="19" t="s">
        <v>133</v>
      </c>
      <c r="K137" s="19">
        <v>2029</v>
      </c>
      <c r="L137" s="19" t="s">
        <v>141</v>
      </c>
      <c r="M137" s="19"/>
      <c r="N137" s="19"/>
      <c r="O137" s="20">
        <f t="shared" si="2"/>
        <v>47406</v>
      </c>
    </row>
    <row r="138" spans="9:15">
      <c r="I138" s="19">
        <v>5</v>
      </c>
      <c r="J138" s="19" t="s">
        <v>135</v>
      </c>
      <c r="K138" s="19">
        <v>2029</v>
      </c>
      <c r="L138" s="19" t="s">
        <v>142</v>
      </c>
      <c r="M138" s="19"/>
      <c r="N138" s="19"/>
      <c r="O138" s="20">
        <f t="shared" si="2"/>
        <v>47427</v>
      </c>
    </row>
    <row r="139" spans="9:15">
      <c r="I139" s="19">
        <v>12</v>
      </c>
      <c r="J139" s="19" t="s">
        <v>135</v>
      </c>
      <c r="K139" s="19">
        <v>2029</v>
      </c>
      <c r="L139" s="19" t="s">
        <v>143</v>
      </c>
      <c r="M139" s="19"/>
      <c r="N139" s="19"/>
      <c r="O139" s="20">
        <f t="shared" si="2"/>
        <v>47434</v>
      </c>
    </row>
    <row r="140" spans="9:15">
      <c r="I140" s="19">
        <v>8</v>
      </c>
      <c r="J140" s="19" t="s">
        <v>137</v>
      </c>
      <c r="K140" s="19">
        <v>2029</v>
      </c>
      <c r="L140" s="19" t="s">
        <v>144</v>
      </c>
      <c r="M140" s="19"/>
      <c r="N140" s="19"/>
      <c r="O140" s="20">
        <f t="shared" si="2"/>
        <v>47460</v>
      </c>
    </row>
    <row r="141" spans="9:15">
      <c r="I141" s="19">
        <v>25</v>
      </c>
      <c r="J141" s="19" t="s">
        <v>137</v>
      </c>
      <c r="K141" s="19">
        <v>2029</v>
      </c>
      <c r="L141" s="19" t="s">
        <v>145</v>
      </c>
      <c r="M141" s="19"/>
      <c r="N141" s="19"/>
      <c r="O141" s="20">
        <f t="shared" si="2"/>
        <v>47477</v>
      </c>
    </row>
    <row r="142" spans="9:15">
      <c r="I142" s="19">
        <v>1</v>
      </c>
      <c r="J142" s="19" t="s">
        <v>114</v>
      </c>
      <c r="K142" s="19">
        <v>2030</v>
      </c>
      <c r="L142" s="19" t="s">
        <v>115</v>
      </c>
      <c r="M142" s="19"/>
      <c r="N142" s="19"/>
      <c r="O142" s="20">
        <f t="shared" si="2"/>
        <v>47484</v>
      </c>
    </row>
    <row r="143" spans="9:15">
      <c r="I143" s="19">
        <v>7</v>
      </c>
      <c r="J143" s="19" t="s">
        <v>114</v>
      </c>
      <c r="K143" s="19">
        <v>2030</v>
      </c>
      <c r="L143" s="19" t="s">
        <v>116</v>
      </c>
      <c r="M143" s="19"/>
      <c r="N143" s="19"/>
      <c r="O143" s="20">
        <f t="shared" si="2"/>
        <v>47490</v>
      </c>
    </row>
    <row r="144" spans="9:15">
      <c r="I144" s="19">
        <v>25</v>
      </c>
      <c r="J144" s="19" t="s">
        <v>118</v>
      </c>
      <c r="K144" s="19">
        <v>2030</v>
      </c>
      <c r="L144" s="19" t="s">
        <v>119</v>
      </c>
      <c r="M144" s="19"/>
      <c r="N144" s="19"/>
      <c r="O144" s="20">
        <f t="shared" si="2"/>
        <v>47567</v>
      </c>
    </row>
    <row r="145" spans="9:15">
      <c r="I145" s="19">
        <v>14</v>
      </c>
      <c r="J145" s="19" t="s">
        <v>120</v>
      </c>
      <c r="K145" s="19">
        <v>2030</v>
      </c>
      <c r="L145" s="19" t="s">
        <v>121</v>
      </c>
      <c r="M145" s="19"/>
      <c r="N145" s="19"/>
      <c r="O145" s="20">
        <f t="shared" si="2"/>
        <v>47587</v>
      </c>
    </row>
    <row r="146" spans="9:15">
      <c r="I146" s="19">
        <v>18</v>
      </c>
      <c r="J146" s="19" t="s">
        <v>120</v>
      </c>
      <c r="K146" s="19">
        <v>2030</v>
      </c>
      <c r="L146" s="19" t="s">
        <v>122</v>
      </c>
      <c r="M146" s="19"/>
      <c r="N146" s="19"/>
      <c r="O146" s="20">
        <f t="shared" si="2"/>
        <v>47591</v>
      </c>
    </row>
    <row r="147" spans="9:15">
      <c r="I147" s="19">
        <v>19</v>
      </c>
      <c r="J147" s="19" t="s">
        <v>120</v>
      </c>
      <c r="K147" s="19">
        <v>2030</v>
      </c>
      <c r="L147" s="19" t="s">
        <v>124</v>
      </c>
      <c r="M147" s="19"/>
      <c r="N147" s="19"/>
      <c r="O147" s="20">
        <f t="shared" si="2"/>
        <v>47592</v>
      </c>
    </row>
    <row r="148" spans="9:15">
      <c r="I148" s="19">
        <v>21</v>
      </c>
      <c r="J148" s="19" t="s">
        <v>120</v>
      </c>
      <c r="K148" s="19">
        <v>2030</v>
      </c>
      <c r="L148" s="19" t="s">
        <v>126</v>
      </c>
      <c r="M148" s="19"/>
      <c r="N148" s="19"/>
      <c r="O148" s="20">
        <f t="shared" si="2"/>
        <v>47594</v>
      </c>
    </row>
    <row r="149" spans="9:15">
      <c r="I149" s="19">
        <v>1</v>
      </c>
      <c r="J149" s="19" t="s">
        <v>123</v>
      </c>
      <c r="K149" s="19">
        <v>2030</v>
      </c>
      <c r="L149" s="19" t="s">
        <v>128</v>
      </c>
      <c r="M149" s="19"/>
      <c r="N149" s="19"/>
      <c r="O149" s="20">
        <f t="shared" si="2"/>
        <v>47604</v>
      </c>
    </row>
    <row r="150" spans="9:15">
      <c r="I150" s="19">
        <v>3</v>
      </c>
      <c r="J150" s="19" t="s">
        <v>125</v>
      </c>
      <c r="K150" s="19">
        <v>2030</v>
      </c>
      <c r="L150" s="19" t="s">
        <v>130</v>
      </c>
      <c r="M150" s="19"/>
      <c r="N150" s="19"/>
      <c r="O150" s="20">
        <f t="shared" si="2"/>
        <v>47637</v>
      </c>
    </row>
    <row r="151" spans="9:15">
      <c r="I151" s="19">
        <v>24</v>
      </c>
      <c r="J151" s="19" t="s">
        <v>125</v>
      </c>
      <c r="K151" s="19">
        <v>2030</v>
      </c>
      <c r="L151" s="19" t="s">
        <v>132</v>
      </c>
      <c r="M151" s="19"/>
      <c r="N151" s="19"/>
      <c r="O151" s="20">
        <f t="shared" si="2"/>
        <v>47658</v>
      </c>
    </row>
    <row r="152" spans="9:15">
      <c r="I152" s="19">
        <v>1</v>
      </c>
      <c r="J152" s="19" t="s">
        <v>127</v>
      </c>
      <c r="K152" s="19">
        <v>2030</v>
      </c>
      <c r="L152" s="19" t="s">
        <v>134</v>
      </c>
      <c r="M152" s="19"/>
      <c r="N152" s="19"/>
      <c r="O152" s="20">
        <f t="shared" si="2"/>
        <v>47665</v>
      </c>
    </row>
    <row r="153" spans="9:15">
      <c r="I153" s="19">
        <v>1</v>
      </c>
      <c r="J153" s="19" t="s">
        <v>127</v>
      </c>
      <c r="K153" s="19">
        <v>2030</v>
      </c>
      <c r="L153" s="19" t="s">
        <v>136</v>
      </c>
      <c r="M153" s="19"/>
      <c r="N153" s="19"/>
      <c r="O153" s="20">
        <f t="shared" si="2"/>
        <v>47665</v>
      </c>
    </row>
    <row r="154" spans="9:15">
      <c r="I154" s="19">
        <v>20</v>
      </c>
      <c r="J154" s="19" t="s">
        <v>127</v>
      </c>
      <c r="K154" s="19">
        <v>2030</v>
      </c>
      <c r="L154" s="19" t="s">
        <v>138</v>
      </c>
      <c r="M154" s="19"/>
      <c r="N154" s="19"/>
      <c r="O154" s="20">
        <f t="shared" si="2"/>
        <v>47684</v>
      </c>
    </row>
    <row r="155" spans="9:15">
      <c r="I155" s="19">
        <v>7</v>
      </c>
      <c r="J155" s="19" t="s">
        <v>129</v>
      </c>
      <c r="K155" s="19">
        <v>2030</v>
      </c>
      <c r="L155" s="19" t="s">
        <v>139</v>
      </c>
      <c r="M155" s="19"/>
      <c r="N155" s="19"/>
      <c r="O155" s="20">
        <f t="shared" si="2"/>
        <v>47702</v>
      </c>
    </row>
    <row r="156" spans="9:15">
      <c r="I156" s="19">
        <v>19</v>
      </c>
      <c r="J156" s="19" t="s">
        <v>129</v>
      </c>
      <c r="K156" s="19">
        <v>2030</v>
      </c>
      <c r="L156" s="19" t="s">
        <v>140</v>
      </c>
      <c r="M156" s="19"/>
      <c r="N156" s="19"/>
      <c r="O156" s="20">
        <f t="shared" si="2"/>
        <v>47714</v>
      </c>
    </row>
    <row r="157" spans="9:15">
      <c r="I157" s="19">
        <v>14</v>
      </c>
      <c r="J157" s="19" t="s">
        <v>133</v>
      </c>
      <c r="K157" s="19">
        <v>2030</v>
      </c>
      <c r="L157" s="19" t="s">
        <v>141</v>
      </c>
      <c r="M157" s="19"/>
      <c r="N157" s="19"/>
      <c r="O157" s="20">
        <f t="shared" si="2"/>
        <v>47770</v>
      </c>
    </row>
    <row r="158" spans="9:15">
      <c r="I158" s="19">
        <v>4</v>
      </c>
      <c r="J158" s="19" t="s">
        <v>135</v>
      </c>
      <c r="K158" s="19">
        <v>2030</v>
      </c>
      <c r="L158" s="19" t="s">
        <v>142</v>
      </c>
      <c r="M158" s="19"/>
      <c r="N158" s="19"/>
      <c r="O158" s="20">
        <f t="shared" si="2"/>
        <v>47791</v>
      </c>
    </row>
    <row r="159" spans="9:15">
      <c r="I159" s="19">
        <v>11</v>
      </c>
      <c r="J159" s="19" t="s">
        <v>135</v>
      </c>
      <c r="K159" s="19">
        <v>2030</v>
      </c>
      <c r="L159" s="19" t="s">
        <v>143</v>
      </c>
      <c r="M159" s="19"/>
      <c r="N159" s="19"/>
      <c r="O159" s="20">
        <f t="shared" si="2"/>
        <v>47798</v>
      </c>
    </row>
    <row r="160" spans="9:15">
      <c r="I160" s="19">
        <v>8</v>
      </c>
      <c r="J160" s="19" t="s">
        <v>137</v>
      </c>
      <c r="K160" s="19">
        <v>2030</v>
      </c>
      <c r="L160" s="19" t="s">
        <v>144</v>
      </c>
      <c r="M160" s="19"/>
      <c r="N160" s="19"/>
      <c r="O160" s="20">
        <f t="shared" si="2"/>
        <v>47825</v>
      </c>
    </row>
    <row r="161" spans="9:15">
      <c r="I161" s="19">
        <v>25</v>
      </c>
      <c r="J161" s="19" t="s">
        <v>137</v>
      </c>
      <c r="K161" s="19">
        <v>2030</v>
      </c>
      <c r="L161" s="19" t="s">
        <v>145</v>
      </c>
      <c r="M161" s="19"/>
      <c r="N161" s="19"/>
      <c r="O161" s="20">
        <f t="shared" si="2"/>
        <v>47842</v>
      </c>
    </row>
  </sheetData>
  <mergeCells count="1">
    <mergeCell ref="I1:O1"/>
  </mergeCells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CA78D0DBC736428066C7EC82D1E77F" ma:contentTypeVersion="12" ma:contentTypeDescription="Crear nuevo documento." ma:contentTypeScope="" ma:versionID="0991d894cc603bf124f2997b05e76dc1">
  <xsd:schema xmlns:xsd="http://www.w3.org/2001/XMLSchema" xmlns:xs="http://www.w3.org/2001/XMLSchema" xmlns:p="http://schemas.microsoft.com/office/2006/metadata/properties" xmlns:ns2="b47e8a9c-d3c8-4a19-a60f-cef2af4037c8" xmlns:ns3="4212cf6a-a22f-49c1-8eae-8855c017bf7a" targetNamespace="http://schemas.microsoft.com/office/2006/metadata/properties" ma:root="true" ma:fieldsID="81bb2191eaef678002824d144aa2e7dd" ns2:_="" ns3:_="">
    <xsd:import namespace="b47e8a9c-d3c8-4a19-a60f-cef2af4037c8"/>
    <xsd:import namespace="4212cf6a-a22f-49c1-8eae-8855c017bf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e8a9c-d3c8-4a19-a60f-cef2af4037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2cf6a-a22f-49c1-8eae-8855c017bf7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f79980e-8aba-4731-83c2-4a4a072716b4}" ma:internalName="TaxCatchAll" ma:showField="CatchAllData" ma:web="4212cf6a-a22f-49c1-8eae-8855c017bf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7e8a9c-d3c8-4a19-a60f-cef2af4037c8">
      <Terms xmlns="http://schemas.microsoft.com/office/infopath/2007/PartnerControls"/>
    </lcf76f155ced4ddcb4097134ff3c332f>
    <TaxCatchAll xmlns="4212cf6a-a22f-49c1-8eae-8855c017bf7a" xsi:nil="true"/>
  </documentManagement>
</p:properties>
</file>

<file path=customXml/itemProps1.xml><?xml version="1.0" encoding="utf-8"?>
<ds:datastoreItem xmlns:ds="http://schemas.openxmlformats.org/officeDocument/2006/customXml" ds:itemID="{BCAF0B63-4A7C-49EA-ACC5-5A9EB2356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e8a9c-d3c8-4a19-a60f-cef2af4037c8"/>
    <ds:schemaRef ds:uri="4212cf6a-a22f-49c1-8eae-8855c017bf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D06FD6-4AF3-471A-A94C-0EE59BC637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CEF04-4175-4508-8548-BEFC4A7CE9E5}">
  <ds:schemaRefs>
    <ds:schemaRef ds:uri="http://purl.org/dc/dcmitype/"/>
    <ds:schemaRef ds:uri="http://schemas.openxmlformats.org/package/2006/metadata/core-properties"/>
    <ds:schemaRef ds:uri="http://purl.org/dc/terms/"/>
    <ds:schemaRef ds:uri="b47e8a9c-d3c8-4a19-a60f-cef2af4037c8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212cf6a-a22f-49c1-8eae-8855c017bf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A5-FT-4 CONCILIACIONES EXTRAJUD</vt:lpstr>
      <vt:lpstr>METADATOS</vt:lpstr>
      <vt:lpstr>Listas Despegables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Pilar Villate Avendaño</dc:creator>
  <cp:keywords/>
  <dc:description/>
  <cp:lastModifiedBy>Pedro Antonio Pardo</cp:lastModifiedBy>
  <cp:revision/>
  <dcterms:created xsi:type="dcterms:W3CDTF">2026-02-11T17:23:17Z</dcterms:created>
  <dcterms:modified xsi:type="dcterms:W3CDTF">2026-08-04T21:57:40Z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0x01010050CA78D0DBC736428066C7EC82D1E77F</vt:lpwstr>
  </property>
</Properties>
</file>